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Sheet1!$1:$3</definedName>
    <definedName name="_xlnm.Print_Area" localSheetId="0">Sheet1!$A$1:$E$140</definedName>
  </definedNames>
  <calcPr calcId="144525"/>
</workbook>
</file>

<file path=xl/sharedStrings.xml><?xml version="1.0" encoding="utf-8"?>
<sst xmlns="http://schemas.openxmlformats.org/spreadsheetml/2006/main" count="143" uniqueCount="132">
  <si>
    <t>2025年毛集镇（街道办）支出快报</t>
  </si>
  <si>
    <t>备注：只填写蓝色区域（勿改公式）</t>
  </si>
  <si>
    <t>单位：万元</t>
  </si>
  <si>
    <t>科目编码</t>
  </si>
  <si>
    <t>科目名称</t>
  </si>
  <si>
    <t>合计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</si>
  <si>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</si>
  <si>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</si>
  <si>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</si>
  <si>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</si>
  <si>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政府办公厅(室)及相关机构事务</t>
  </si>
  <si>
    <t xml:space="preserve">    党委办公厅(室)及相关机构事务</t>
  </si>
  <si>
    <t xml:space="preserve">    其他一般公共服务支出</t>
  </si>
  <si>
    <t xml:space="preserve">      其他一般公共服务支出</t>
  </si>
  <si>
    <t xml:space="preserve">  文化旅游体育与传媒支出</t>
  </si>
  <si>
    <t xml:space="preserve">    文化和旅游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</si>
  <si>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</si>
  <si>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</si>
  <si>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</si>
  <si>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</si>
  <si>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</si>
  <si>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</si>
  <si>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</si>
  <si>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</si>
  <si>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</si>
  <si>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</si>
  <si>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就业补助</t>
  </si>
  <si>
    <t xml:space="preserve">      就业创业服务补贴</t>
  </si>
  <si>
    <t xml:space="preserve">      职业培训补贴</t>
  </si>
  <si>
    <t xml:space="preserve">      公益性岗位补贴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</si>
  <si>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</si>
  <si>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</si>
  <si>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</si>
  <si>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</si>
  <si>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其他优抚支出</t>
  </si>
  <si>
    <t xml:space="preserve">    退役安置</t>
  </si>
  <si>
    <t xml:space="preserve">      退役士兵安置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</si>
  <si>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</si>
  <si>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</si>
  <si>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</si>
  <si>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</si>
  <si>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</si>
  <si>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</si>
  <si>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</si>
  <si>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</si>
  <si>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残疾人生活和护理补贴</t>
  </si>
  <si>
    <t xml:space="preserve">      其他残疾人事业支出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</si>
  <si>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</si>
  <si>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</si>
  <si>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</si>
  <si>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</si>
  <si>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</si>
  <si>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</si>
  <si>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</si>
  <si>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</si>
  <si>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</si>
  <si>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</si>
  <si>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</si>
  <si>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</si>
  <si>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</si>
  <si>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</si>
  <si>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</si>
  <si>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</si>
  <si>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</si>
  <si>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</si>
  <si>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</si>
  <si>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</si>
  <si>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</si>
  <si>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</si>
  <si>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</si>
  <si>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</si>
  <si>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</si>
  <si>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</si>
  <si>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</si>
  <si>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</si>
  <si>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</si>
  <si>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</si>
  <si>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</si>
  <si>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</si>
  <si>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</si>
  <si>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</si>
  <si>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</si>
  <si>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</si>
  <si>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</si>
  <si>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</si>
  <si>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</si>
  <si>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</si>
  <si>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</si>
  <si>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</si>
  <si>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污染防治</t>
  </si>
  <si>
    <t xml:space="preserve">      大气</t>
  </si>
  <si>
    <t xml:space="preserve">      水体</t>
  </si>
  <si>
    <t xml:space="preserve">      其他污染防治支出</t>
  </si>
  <si>
    <t xml:space="preserve">  城乡社区支出</t>
  </si>
  <si>
    <t xml:space="preserve">    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</si>
  <si>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</si>
  <si>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</si>
  <si>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</si>
  <si>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</si>
  <si>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</si>
  <si>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</si>
  <si>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</si>
  <si>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</si>
  <si>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</si>
  <si>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</si>
  <si>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</si>
  <si>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其他农业农村支出</t>
  </si>
  <si>
    <t xml:space="preserve">    林业和草原</t>
  </si>
  <si>
    <t xml:space="preserve">      其他林业和草原支出</t>
  </si>
  <si>
    <t xml:space="preserve">    水利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</si>
  <si>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</si>
  <si>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</si>
  <si>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</si>
  <si>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</si>
  <si>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</si>
  <si>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</si>
  <si>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</si>
  <si>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</si>
  <si>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其他农村综合改革支出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</si>
  <si>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</si>
  <si>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</si>
  <si>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</si>
  <si>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</si>
  <si>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其他公路水路运输支出</t>
  </si>
  <si>
    <t xml:space="preserve">    其他交通运输支出</t>
  </si>
  <si>
    <t xml:space="preserve">      其他交通运输支出</t>
  </si>
  <si>
    <t xml:space="preserve">  住房保障支出</t>
  </si>
  <si>
    <t xml:space="preserve">    住房改革支出</t>
  </si>
  <si>
    <t xml:space="preserve">      住房公积金</t>
  </si>
  <si>
    <t xml:space="preserve">  其他支出</t>
  </si>
  <si>
    <t xml:space="preserve">    其他支出</t>
  </si>
  <si>
    <t xml:space="preserve">    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</si>
</sst>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3" fontId="8" fillId="4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3" fontId="5" fillId="6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40"/>
  <sheetViews>
    <sheetView tabSelected="1" topLeftCell="A16" workbookViewId="0">
      <selection activeCell="I13" sqref="I13"/>
    </sheetView>
  </sheetViews>
  <sheetFormatPr defaultColWidth="9.125" defaultRowHeight="14.25" outlineLevelCol="3"/>
  <cols>
    <col min="1" max="1" width="2.75" customWidth="1"/>
    <col min="2" max="2" width="10.75" style="1" customWidth="1"/>
    <col min="3" max="3" width="45.25" style="1" customWidth="1"/>
    <col min="4" max="4" width="17.75" style="2" customWidth="1"/>
    <col min="5" max="208" width="9.125" style="1" customWidth="1"/>
    <col min="209" max="16348" width="9.125" style="1"/>
    <col min="16349" max="16367" width="9.125" style="3"/>
  </cols>
  <sheetData>
    <row r="1" s="1" customFormat="1" ht="36" customHeight="1" spans="2:4">
      <c r="B1" s="4" t="s">
        <v>0</v>
      </c>
      <c r="C1" s="5"/>
      <c r="D1" s="5"/>
    </row>
    <row r="2" s="1" customFormat="1" ht="26" customHeight="1" spans="2:4">
      <c r="B2" s="6" t="s">
        <v>1</v>
      </c>
      <c r="C2" s="6"/>
      <c r="D2" s="7" t="s">
        <v>2</v>
      </c>
    </row>
    <row r="3" s="1" customFormat="1" ht="17" customHeight="1" spans="2:4">
      <c r="B3" s="8" t="s">
        <v>3</v>
      </c>
      <c r="C3" s="9" t="s">
        <v>4</v>
      </c>
      <c r="D3" s="10" t="s">
        <v>5</v>
      </c>
    </row>
    <row r="4" s="1" customFormat="1" ht="17" customHeight="1" spans="2:4">
      <c r="B4" s="11"/>
      <c r="C4" s="12" t="s">
        <v>6</v>
      </c>
      <c r="D4" s="13">
        <f>D5+D14+D19+D71+D90+D97+D109+D129+D135+D138</f>
        <v>1609</v>
      </c>
    </row>
    <row r="5" s="1" customFormat="1" ht="17" customHeight="1" spans="2:4">
      <c r="B5" s="11">
        <v>201</v>
      </c>
      <c r="C5" s="12" t="s">
        <v>7</v>
      </c>
      <c r="D5" s="14">
        <f>D6+D8+D10+D12</f>
        <v>639</v>
      </c>
    </row>
    <row r="6" s="1" customFormat="1" ht="17" customHeight="1" spans="2:4">
      <c r="B6" s="11">
        <v>20101</v>
      </c>
      <c r="C6" s="12" t="s">
        <v>8</v>
      </c>
      <c r="D6" s="14">
        <f>SUM(D7)</f>
        <v>25</v>
      </c>
    </row>
    <row r="7" s="1" customFormat="1" ht="17" customHeight="1" spans="2:4">
      <c r="B7" s="11">
        <v>2010101</v>
      </c>
      <c r="C7" s="15" t="s">
        <v>9</v>
      </c>
      <c r="D7" s="16">
        <v>25</v>
      </c>
    </row>
    <row r="8" s="1" customFormat="1" ht="17" customHeight="1" spans="2:4">
      <c r="B8" s="11">
        <v>20103</v>
      </c>
      <c r="C8" s="12" t="s">
        <v>10</v>
      </c>
      <c r="D8" s="14">
        <f>SUM(D9)</f>
        <v>614</v>
      </c>
    </row>
    <row r="9" s="1" customFormat="1" ht="17" customHeight="1" spans="2:4">
      <c r="B9" s="11">
        <v>2010301</v>
      </c>
      <c r="C9" s="15" t="s">
        <v>9</v>
      </c>
      <c r="D9" s="16">
        <v>614</v>
      </c>
    </row>
    <row r="10" s="1" customFormat="1" ht="17" customHeight="1" spans="2:4">
      <c r="B10" s="11">
        <v>20131</v>
      </c>
      <c r="C10" s="12" t="s">
        <v>11</v>
      </c>
      <c r="D10" s="14">
        <f>SUM(D11)</f>
        <v>0</v>
      </c>
    </row>
    <row r="11" s="1" customFormat="1" ht="17" customHeight="1" spans="2:4">
      <c r="B11" s="11">
        <v>2013101</v>
      </c>
      <c r="C11" s="15" t="s">
        <v>9</v>
      </c>
      <c r="D11" s="16"/>
    </row>
    <row r="12" s="1" customFormat="1" ht="17" customHeight="1" spans="2:4">
      <c r="B12" s="11">
        <v>20199</v>
      </c>
      <c r="C12" s="12" t="s">
        <v>12</v>
      </c>
      <c r="D12" s="14">
        <f>SUM(D13)</f>
        <v>0</v>
      </c>
    </row>
    <row r="13" s="1" customFormat="1" ht="17" customHeight="1" spans="2:4">
      <c r="B13" s="11">
        <v>2019999</v>
      </c>
      <c r="C13" s="15" t="s">
        <v>13</v>
      </c>
      <c r="D13" s="16"/>
    </row>
    <row r="14" s="1" customFormat="1" ht="17" customHeight="1" spans="2:4">
      <c r="B14" s="11">
        <v>207</v>
      </c>
      <c r="C14" s="12" t="s">
        <v>14</v>
      </c>
      <c r="D14" s="14">
        <f>D15+D17</f>
        <v>15</v>
      </c>
    </row>
    <row r="15" s="1" customFormat="1" ht="17" customHeight="1" spans="2:4">
      <c r="B15" s="11">
        <v>20701</v>
      </c>
      <c r="C15" s="12" t="s">
        <v>15</v>
      </c>
      <c r="D15" s="14">
        <f>SUM(D16)</f>
        <v>15</v>
      </c>
    </row>
    <row r="16" s="1" customFormat="1" ht="17" customHeight="1" spans="2:4">
      <c r="B16" s="11">
        <v>2070101</v>
      </c>
      <c r="C16" s="15" t="s">
        <v>9</v>
      </c>
      <c r="D16" s="16">
        <v>15</v>
      </c>
    </row>
    <row r="17" s="1" customFormat="1" ht="17" customHeight="1" spans="2:4">
      <c r="B17" s="11">
        <v>20799</v>
      </c>
      <c r="C17" s="12" t="s">
        <v>16</v>
      </c>
      <c r="D17" s="14">
        <f>SUM(D18)</f>
        <v>0</v>
      </c>
    </row>
    <row r="18" s="1" customFormat="1" ht="17" customHeight="1" spans="2:4">
      <c r="B18" s="11">
        <v>2079999</v>
      </c>
      <c r="C18" s="15" t="s">
        <v>17</v>
      </c>
      <c r="D18" s="16"/>
    </row>
    <row r="19" s="1" customFormat="1" ht="17" customHeight="1" spans="2:4">
      <c r="B19" s="11">
        <v>208</v>
      </c>
      <c r="C19" s="12" t="s">
        <v>18</v>
      </c>
      <c r="D19" s="14">
        <f>D20+D22+D28+D33+D37+D40+D44+D49+D52+D55+D58+D61+D65+D69</f>
        <v>346</v>
      </c>
    </row>
    <row r="20" s="1" customFormat="1" ht="17" customHeight="1" spans="2:4">
      <c r="B20" s="11">
        <v>20801</v>
      </c>
      <c r="C20" s="12" t="s">
        <v>19</v>
      </c>
      <c r="D20" s="14">
        <f>SUM(D21)</f>
        <v>0</v>
      </c>
    </row>
    <row r="21" s="1" customFormat="1" ht="17" customHeight="1" spans="2:4">
      <c r="B21" s="11">
        <v>2080101</v>
      </c>
      <c r="C21" s="15" t="s">
        <v>9</v>
      </c>
      <c r="D21" s="16"/>
    </row>
    <row r="22" s="1" customFormat="1" ht="17" customHeight="1" spans="2:4">
      <c r="B22" s="11">
        <v>20805</v>
      </c>
      <c r="C22" s="12" t="s">
        <v>20</v>
      </c>
      <c r="D22" s="14">
        <f>SUM(D23:D27)</f>
        <v>255</v>
      </c>
    </row>
    <row r="23" s="1" customFormat="1" ht="17" customHeight="1" spans="2:4">
      <c r="B23" s="11">
        <v>2080501</v>
      </c>
      <c r="C23" s="15" t="s">
        <v>21</v>
      </c>
      <c r="D23" s="16">
        <v>75</v>
      </c>
    </row>
    <row r="24" s="1" customFormat="1" ht="17" customHeight="1" spans="2:4">
      <c r="B24" s="11">
        <v>2080502</v>
      </c>
      <c r="C24" s="15" t="s">
        <v>22</v>
      </c>
      <c r="D24" s="16">
        <v>180</v>
      </c>
    </row>
    <row r="25" s="1" customFormat="1" ht="17" customHeight="1" spans="2:4">
      <c r="B25" s="11">
        <v>2080503</v>
      </c>
      <c r="C25" s="15" t="s">
        <v>23</v>
      </c>
      <c r="D25" s="16"/>
    </row>
    <row r="26" s="1" customFormat="1" ht="17" customHeight="1" spans="2:4">
      <c r="B26" s="11">
        <v>2080505</v>
      </c>
      <c r="C26" s="15" t="s">
        <v>24</v>
      </c>
      <c r="D26" s="16"/>
    </row>
    <row r="27" s="1" customFormat="1" ht="17" customHeight="1" spans="2:4">
      <c r="B27" s="11">
        <v>2080506</v>
      </c>
      <c r="C27" s="15" t="s">
        <v>25</v>
      </c>
      <c r="D27" s="16"/>
    </row>
    <row r="28" s="1" customFormat="1" ht="17" customHeight="1" spans="2:4">
      <c r="B28" s="11">
        <v>20807</v>
      </c>
      <c r="C28" s="12" t="s">
        <v>26</v>
      </c>
      <c r="D28" s="14">
        <f>SUM(D29:D32)</f>
        <v>0</v>
      </c>
    </row>
    <row r="29" s="1" customFormat="1" ht="17" customHeight="1" spans="2:4">
      <c r="B29" s="11">
        <v>2080701</v>
      </c>
      <c r="C29" s="15" t="s">
        <v>27</v>
      </c>
      <c r="D29" s="16"/>
    </row>
    <row r="30" s="1" customFormat="1" ht="17" customHeight="1" spans="2:4">
      <c r="B30" s="11">
        <v>2080702</v>
      </c>
      <c r="C30" s="15" t="s">
        <v>28</v>
      </c>
      <c r="D30" s="16"/>
    </row>
    <row r="31" s="1" customFormat="1" ht="17" customHeight="1" spans="2:4">
      <c r="B31" s="11">
        <v>2080705</v>
      </c>
      <c r="C31" s="15" t="s">
        <v>29</v>
      </c>
      <c r="D31" s="16"/>
    </row>
    <row r="32" s="1" customFormat="1" ht="17" customHeight="1" spans="2:4">
      <c r="B32" s="11">
        <v>2080799</v>
      </c>
      <c r="C32" s="15" t="s">
        <v>30</v>
      </c>
      <c r="D32" s="16"/>
    </row>
    <row r="33" s="1" customFormat="1" ht="17" customHeight="1" spans="2:4">
      <c r="B33" s="11">
        <v>20808</v>
      </c>
      <c r="C33" s="12" t="s">
        <v>31</v>
      </c>
      <c r="D33" s="14">
        <f>SUM(D34:D36)</f>
        <v>27</v>
      </c>
    </row>
    <row r="34" s="1" customFormat="1" ht="17" customHeight="1" spans="2:4">
      <c r="B34" s="11">
        <v>2080801</v>
      </c>
      <c r="C34" s="15" t="s">
        <v>32</v>
      </c>
      <c r="D34" s="16">
        <v>27</v>
      </c>
    </row>
    <row r="35" s="1" customFormat="1" ht="17" customHeight="1" spans="2:4">
      <c r="B35" s="11">
        <v>2080802</v>
      </c>
      <c r="C35" s="15" t="s">
        <v>33</v>
      </c>
      <c r="D35" s="16"/>
    </row>
    <row r="36" s="1" customFormat="1" ht="17" customHeight="1" spans="2:4">
      <c r="B36" s="11">
        <v>2080899</v>
      </c>
      <c r="C36" s="15" t="s">
        <v>34</v>
      </c>
      <c r="D36" s="16"/>
    </row>
    <row r="37" s="1" customFormat="1" ht="17" customHeight="1" spans="2:4">
      <c r="B37" s="11">
        <v>20809</v>
      </c>
      <c r="C37" s="12" t="s">
        <v>35</v>
      </c>
      <c r="D37" s="14">
        <f>SUM(D38:D39)</f>
        <v>0</v>
      </c>
    </row>
    <row r="38" s="1" customFormat="1" ht="17" customHeight="1" spans="2:4">
      <c r="B38" s="11">
        <v>2080901</v>
      </c>
      <c r="C38" s="15" t="s">
        <v>36</v>
      </c>
      <c r="D38" s="16"/>
    </row>
    <row r="39" s="1" customFormat="1" ht="17" customHeight="1" spans="2:4">
      <c r="B39" s="11">
        <v>2080999</v>
      </c>
      <c r="C39" s="15" t="s">
        <v>37</v>
      </c>
      <c r="D39" s="16"/>
    </row>
    <row r="40" s="1" customFormat="1" ht="17" customHeight="1" spans="2:4">
      <c r="B40" s="11">
        <v>20810</v>
      </c>
      <c r="C40" s="12" t="s">
        <v>38</v>
      </c>
      <c r="D40" s="14">
        <f>SUM(D41:D43)</f>
        <v>0</v>
      </c>
    </row>
    <row r="41" s="1" customFormat="1" ht="17" customHeight="1" spans="2:4">
      <c r="B41" s="11">
        <v>2081001</v>
      </c>
      <c r="C41" s="15" t="s">
        <v>39</v>
      </c>
      <c r="D41" s="16"/>
    </row>
    <row r="42" s="1" customFormat="1" ht="17" customHeight="1" spans="2:4">
      <c r="B42" s="11">
        <v>2081002</v>
      </c>
      <c r="C42" s="15" t="s">
        <v>40</v>
      </c>
      <c r="D42" s="16"/>
    </row>
    <row r="43" s="1" customFormat="1" ht="17" customHeight="1" spans="2:4">
      <c r="B43" s="11">
        <v>2081099</v>
      </c>
      <c r="C43" s="15" t="s">
        <v>41</v>
      </c>
      <c r="D43" s="16"/>
    </row>
    <row r="44" s="1" customFormat="1" ht="17" customHeight="1" spans="2:4">
      <c r="B44" s="11">
        <v>20811</v>
      </c>
      <c r="C44" s="12" t="s">
        <v>42</v>
      </c>
      <c r="D44" s="14">
        <f>SUM(D45:D48)</f>
        <v>40</v>
      </c>
    </row>
    <row r="45" s="1" customFormat="1" ht="17" customHeight="1" spans="2:4">
      <c r="B45" s="11">
        <v>2081104</v>
      </c>
      <c r="C45" s="15" t="s">
        <v>43</v>
      </c>
      <c r="D45" s="16">
        <v>3</v>
      </c>
    </row>
    <row r="46" s="1" customFormat="1" ht="17" customHeight="1" spans="2:4">
      <c r="B46" s="11">
        <v>2081105</v>
      </c>
      <c r="C46" s="15" t="s">
        <v>44</v>
      </c>
      <c r="D46" s="16">
        <v>37</v>
      </c>
    </row>
    <row r="47" s="1" customFormat="1" ht="17" customHeight="1" spans="2:4">
      <c r="B47" s="11">
        <v>2081107</v>
      </c>
      <c r="C47" s="15" t="s">
        <v>45</v>
      </c>
      <c r="D47" s="16"/>
    </row>
    <row r="48" s="1" customFormat="1" ht="17" customHeight="1" spans="2:4">
      <c r="B48" s="11">
        <v>2081199</v>
      </c>
      <c r="C48" s="15" t="s">
        <v>46</v>
      </c>
      <c r="D48" s="16"/>
    </row>
    <row r="49" s="1" customFormat="1" ht="17" customHeight="1" spans="2:4">
      <c r="B49" s="11">
        <v>20819</v>
      </c>
      <c r="C49" s="12" t="s">
        <v>47</v>
      </c>
      <c r="D49" s="14">
        <f>SUM(D50:D51)</f>
        <v>0</v>
      </c>
    </row>
    <row r="50" s="1" customFormat="1" ht="17" customHeight="1" spans="2:4">
      <c r="B50" s="11">
        <v>2081901</v>
      </c>
      <c r="C50" s="15" t="s">
        <v>48</v>
      </c>
      <c r="D50" s="16"/>
    </row>
    <row r="51" s="1" customFormat="1" ht="17" customHeight="1" spans="2:4">
      <c r="B51" s="11">
        <v>2081902</v>
      </c>
      <c r="C51" s="15" t="s">
        <v>49</v>
      </c>
      <c r="D51" s="16"/>
    </row>
    <row r="52" s="1" customFormat="1" ht="17" customHeight="1" spans="2:4">
      <c r="B52" s="11">
        <v>20820</v>
      </c>
      <c r="C52" s="12" t="s">
        <v>50</v>
      </c>
      <c r="D52" s="14">
        <f>SUM(D53:D54)</f>
        <v>24</v>
      </c>
    </row>
    <row r="53" s="1" customFormat="1" ht="17" customHeight="1" spans="2:4">
      <c r="B53" s="11">
        <v>2082001</v>
      </c>
      <c r="C53" s="15" t="s">
        <v>51</v>
      </c>
      <c r="D53" s="16">
        <v>24</v>
      </c>
    </row>
    <row r="54" s="1" customFormat="1" ht="17" customHeight="1" spans="2:4">
      <c r="B54" s="11">
        <v>2082002</v>
      </c>
      <c r="C54" s="15" t="s">
        <v>52</v>
      </c>
      <c r="D54" s="16"/>
    </row>
    <row r="55" s="1" customFormat="1" ht="17" customHeight="1" spans="2:4">
      <c r="B55" s="11">
        <v>20821</v>
      </c>
      <c r="C55" s="12" t="s">
        <v>53</v>
      </c>
      <c r="D55" s="14">
        <f>SUM(D56:D57)</f>
        <v>0</v>
      </c>
    </row>
    <row r="56" s="1" customFormat="1" ht="17" customHeight="1" spans="2:4">
      <c r="B56" s="11">
        <v>2082101</v>
      </c>
      <c r="C56" s="15" t="s">
        <v>54</v>
      </c>
      <c r="D56" s="16"/>
    </row>
    <row r="57" s="1" customFormat="1" ht="17" customHeight="1" spans="2:4">
      <c r="B57" s="11">
        <v>2082102</v>
      </c>
      <c r="C57" s="15" t="s">
        <v>55</v>
      </c>
      <c r="D57" s="16"/>
    </row>
    <row r="58" s="1" customFormat="1" ht="17" customHeight="1" spans="2:4">
      <c r="B58" s="11">
        <v>20825</v>
      </c>
      <c r="C58" s="12" t="s">
        <v>56</v>
      </c>
      <c r="D58" s="14">
        <f>SUM(D59:D60)</f>
        <v>0</v>
      </c>
    </row>
    <row r="59" s="1" customFormat="1" ht="17" customHeight="1" spans="2:4">
      <c r="B59" s="11">
        <v>2082501</v>
      </c>
      <c r="C59" s="15" t="s">
        <v>57</v>
      </c>
      <c r="D59" s="16"/>
    </row>
    <row r="60" s="1" customFormat="1" ht="17" customHeight="1" spans="2:4">
      <c r="B60" s="11">
        <v>2082502</v>
      </c>
      <c r="C60" s="15" t="s">
        <v>58</v>
      </c>
      <c r="D60" s="16"/>
    </row>
    <row r="61" s="1" customFormat="1" ht="17" customHeight="1" spans="2:4">
      <c r="B61" s="11">
        <v>20826</v>
      </c>
      <c r="C61" s="12" t="s">
        <v>59</v>
      </c>
      <c r="D61" s="14">
        <f>SUM(D62:D64)</f>
        <v>0</v>
      </c>
    </row>
    <row r="62" s="1" customFormat="1" ht="17" customHeight="1" spans="2:4">
      <c r="B62" s="11">
        <v>2082601</v>
      </c>
      <c r="C62" s="15" t="s">
        <v>60</v>
      </c>
      <c r="D62" s="16"/>
    </row>
    <row r="63" s="1" customFormat="1" ht="17" customHeight="1" spans="2:4">
      <c r="B63" s="11">
        <v>2082602</v>
      </c>
      <c r="C63" s="15" t="s">
        <v>61</v>
      </c>
      <c r="D63" s="16"/>
    </row>
    <row r="64" s="1" customFormat="1" ht="17" customHeight="1" spans="2:4">
      <c r="B64" s="11">
        <v>2082699</v>
      </c>
      <c r="C64" s="15" t="s">
        <v>62</v>
      </c>
      <c r="D64" s="16"/>
    </row>
    <row r="65" s="1" customFormat="1" ht="17" customHeight="1" spans="2:4">
      <c r="B65" s="11">
        <v>20827</v>
      </c>
      <c r="C65" s="12" t="s">
        <v>63</v>
      </c>
      <c r="D65" s="14">
        <f>SUM(D66:D68)</f>
        <v>0</v>
      </c>
    </row>
    <row r="66" s="1" customFormat="1" ht="17" customHeight="1" spans="2:4">
      <c r="B66" s="11">
        <v>2082701</v>
      </c>
      <c r="C66" s="15" t="s">
        <v>64</v>
      </c>
      <c r="D66" s="16"/>
    </row>
    <row r="67" s="1" customFormat="1" ht="17" customHeight="1" spans="2:4">
      <c r="B67" s="11">
        <v>2082702</v>
      </c>
      <c r="C67" s="15" t="s">
        <v>65</v>
      </c>
      <c r="D67" s="16"/>
    </row>
    <row r="68" s="1" customFormat="1" ht="17" customHeight="1" spans="2:4">
      <c r="B68" s="11">
        <v>2082799</v>
      </c>
      <c r="C68" s="15" t="s">
        <v>66</v>
      </c>
      <c r="D68" s="16"/>
    </row>
    <row r="69" s="1" customFormat="1" ht="17" customHeight="1" spans="2:4">
      <c r="B69" s="11">
        <v>20899</v>
      </c>
      <c r="C69" s="12" t="s">
        <v>67</v>
      </c>
      <c r="D69" s="14">
        <f>SUM(D70)</f>
        <v>0</v>
      </c>
    </row>
    <row r="70" s="1" customFormat="1" ht="17" customHeight="1" spans="2:4">
      <c r="B70" s="11">
        <v>2089999</v>
      </c>
      <c r="C70" s="15" t="s">
        <v>68</v>
      </c>
      <c r="D70" s="16"/>
    </row>
    <row r="71" s="1" customFormat="1" ht="17" customHeight="1" spans="2:4">
      <c r="B71" s="11">
        <v>210</v>
      </c>
      <c r="C71" s="12" t="s">
        <v>69</v>
      </c>
      <c r="D71" s="14">
        <f>D72+D74+D77+D81+D85+D88</f>
        <v>81</v>
      </c>
    </row>
    <row r="72" s="1" customFormat="1" ht="17" customHeight="1" spans="2:4">
      <c r="B72" s="11">
        <v>21001</v>
      </c>
      <c r="C72" s="12" t="s">
        <v>70</v>
      </c>
      <c r="D72" s="14">
        <f>SUM(D73)</f>
        <v>0</v>
      </c>
    </row>
    <row r="73" s="1" customFormat="1" ht="17" customHeight="1" spans="2:4">
      <c r="B73" s="11">
        <v>2100101</v>
      </c>
      <c r="C73" s="15" t="s">
        <v>9</v>
      </c>
      <c r="D73" s="16"/>
    </row>
    <row r="74" s="1" customFormat="1" ht="17" customHeight="1" spans="2:4">
      <c r="B74" s="11">
        <v>21003</v>
      </c>
      <c r="C74" s="12" t="s">
        <v>71</v>
      </c>
      <c r="D74" s="14">
        <f>SUM(D75:D76)</f>
        <v>0</v>
      </c>
    </row>
    <row r="75" s="1" customFormat="1" ht="17" customHeight="1" spans="2:4">
      <c r="B75" s="11">
        <v>2100302</v>
      </c>
      <c r="C75" s="15" t="s">
        <v>72</v>
      </c>
      <c r="D75" s="16"/>
    </row>
    <row r="76" s="1" customFormat="1" ht="17" customHeight="1" spans="2:4">
      <c r="B76" s="11">
        <v>2100399</v>
      </c>
      <c r="C76" s="15" t="s">
        <v>73</v>
      </c>
      <c r="D76" s="16"/>
    </row>
    <row r="77" s="1" customFormat="1" ht="17" customHeight="1" spans="2:4">
      <c r="B77" s="11">
        <v>21012</v>
      </c>
      <c r="C77" s="12" t="s">
        <v>74</v>
      </c>
      <c r="D77" s="14">
        <f>SUM(D78:D80)</f>
        <v>81</v>
      </c>
    </row>
    <row r="78" s="1" customFormat="1" ht="17" customHeight="1" spans="2:4">
      <c r="B78" s="11">
        <v>2101201</v>
      </c>
      <c r="C78" s="15" t="s">
        <v>75</v>
      </c>
      <c r="D78" s="16">
        <v>81</v>
      </c>
    </row>
    <row r="79" s="1" customFormat="1" ht="17" customHeight="1" spans="2:4">
      <c r="B79" s="11">
        <v>2101202</v>
      </c>
      <c r="C79" s="15" t="s">
        <v>76</v>
      </c>
      <c r="D79" s="16"/>
    </row>
    <row r="80" s="1" customFormat="1" ht="17" customHeight="1" spans="2:4">
      <c r="B80" s="11">
        <v>2101299</v>
      </c>
      <c r="C80" s="15" t="s">
        <v>77</v>
      </c>
      <c r="D80" s="16"/>
    </row>
    <row r="81" s="1" customFormat="1" ht="17" customHeight="1" spans="2:4">
      <c r="B81" s="11">
        <v>21013</v>
      </c>
      <c r="C81" s="12" t="s">
        <v>78</v>
      </c>
      <c r="D81" s="14">
        <f>SUM(D82:D84)</f>
        <v>0</v>
      </c>
    </row>
    <row r="82" s="1" customFormat="1" ht="17" customHeight="1" spans="2:4">
      <c r="B82" s="11">
        <v>2101301</v>
      </c>
      <c r="C82" s="15" t="s">
        <v>79</v>
      </c>
      <c r="D82" s="16"/>
    </row>
    <row r="83" s="1" customFormat="1" ht="17" customHeight="1" spans="2:4">
      <c r="B83" s="11">
        <v>2101302</v>
      </c>
      <c r="C83" s="15" t="s">
        <v>80</v>
      </c>
      <c r="D83" s="16"/>
    </row>
    <row r="84" s="1" customFormat="1" ht="17" customHeight="1" spans="2:4">
      <c r="B84" s="11">
        <v>2101399</v>
      </c>
      <c r="C84" s="15" t="s">
        <v>81</v>
      </c>
      <c r="D84" s="16"/>
    </row>
    <row r="85" s="1" customFormat="1" ht="17" customHeight="1" spans="2:4">
      <c r="B85" s="11">
        <v>21014</v>
      </c>
      <c r="C85" s="12" t="s">
        <v>82</v>
      </c>
      <c r="D85" s="14">
        <f>SUM(D86:D87)</f>
        <v>0</v>
      </c>
    </row>
    <row r="86" s="1" customFormat="1" ht="17" customHeight="1" spans="2:4">
      <c r="B86" s="11">
        <v>2101401</v>
      </c>
      <c r="C86" s="15" t="s">
        <v>83</v>
      </c>
      <c r="D86" s="16"/>
    </row>
    <row r="87" s="1" customFormat="1" ht="17" customHeight="1" spans="2:4">
      <c r="B87" s="11">
        <v>2101499</v>
      </c>
      <c r="C87" s="15" t="s">
        <v>84</v>
      </c>
      <c r="D87" s="16"/>
    </row>
    <row r="88" s="1" customFormat="1" ht="17" customHeight="1" spans="2:4">
      <c r="B88" s="11">
        <v>21099</v>
      </c>
      <c r="C88" s="12" t="s">
        <v>85</v>
      </c>
      <c r="D88" s="14">
        <f>SUM(D89)</f>
        <v>0</v>
      </c>
    </row>
    <row r="89" s="1" customFormat="1" ht="17" customHeight="1" spans="2:4">
      <c r="B89" s="11">
        <v>2109999</v>
      </c>
      <c r="C89" s="15" t="s">
        <v>86</v>
      </c>
      <c r="D89" s="16"/>
    </row>
    <row r="90" s="1" customFormat="1" ht="17" customHeight="1" spans="2:4">
      <c r="B90" s="11">
        <v>211</v>
      </c>
      <c r="C90" s="12" t="s">
        <v>87</v>
      </c>
      <c r="D90" s="14">
        <f>D91+D93</f>
        <v>0</v>
      </c>
    </row>
    <row r="91" s="1" customFormat="1" ht="17" customHeight="1" spans="2:4">
      <c r="B91" s="11">
        <v>21101</v>
      </c>
      <c r="C91" s="12" t="s">
        <v>88</v>
      </c>
      <c r="D91" s="14">
        <f>SUM(D92)</f>
        <v>0</v>
      </c>
    </row>
    <row r="92" s="1" customFormat="1" ht="17" customHeight="1" spans="2:4">
      <c r="B92" s="11">
        <v>2110101</v>
      </c>
      <c r="C92" s="15" t="s">
        <v>9</v>
      </c>
      <c r="D92" s="16"/>
    </row>
    <row r="93" s="1" customFormat="1" ht="17" customHeight="1" spans="2:4">
      <c r="B93" s="11">
        <v>21103</v>
      </c>
      <c r="C93" s="12" t="s">
        <v>89</v>
      </c>
      <c r="D93" s="14">
        <f>SUM(D94:D96)</f>
        <v>0</v>
      </c>
    </row>
    <row r="94" s="1" customFormat="1" ht="17" customHeight="1" spans="2:4">
      <c r="B94" s="11">
        <v>2110301</v>
      </c>
      <c r="C94" s="15" t="s">
        <v>90</v>
      </c>
      <c r="D94" s="16"/>
    </row>
    <row r="95" s="1" customFormat="1" ht="17" customHeight="1" spans="2:4">
      <c r="B95" s="17">
        <v>2110302</v>
      </c>
      <c r="C95" s="15" t="s">
        <v>91</v>
      </c>
      <c r="D95" s="16"/>
    </row>
    <row r="96" s="1" customFormat="1" ht="17" customHeight="1" spans="2:4">
      <c r="B96" s="17">
        <v>2110399</v>
      </c>
      <c r="C96" s="15" t="s">
        <v>92</v>
      </c>
      <c r="D96" s="16"/>
    </row>
    <row r="97" s="1" customFormat="1" ht="17" customHeight="1" spans="2:4">
      <c r="B97" s="17">
        <v>212</v>
      </c>
      <c r="C97" s="12" t="s">
        <v>93</v>
      </c>
      <c r="D97" s="14">
        <f>D98+D100+D102+D105+D107</f>
        <v>85</v>
      </c>
    </row>
    <row r="98" s="1" customFormat="1" ht="17" customHeight="1" spans="2:4">
      <c r="B98" s="17">
        <v>21201</v>
      </c>
      <c r="C98" s="12" t="s">
        <v>94</v>
      </c>
      <c r="D98" s="14">
        <f>SUM(D99)</f>
        <v>0</v>
      </c>
    </row>
    <row r="99" s="1" customFormat="1" ht="17" customHeight="1" spans="2:4">
      <c r="B99" s="17">
        <v>2120101</v>
      </c>
      <c r="C99" s="15" t="s">
        <v>9</v>
      </c>
      <c r="D99" s="16"/>
    </row>
    <row r="100" s="1" customFormat="1" ht="17" customHeight="1" spans="2:4">
      <c r="B100" s="17">
        <v>21202</v>
      </c>
      <c r="C100" s="12" t="s">
        <v>95</v>
      </c>
      <c r="D100" s="14">
        <f>SUM(D101)</f>
        <v>0</v>
      </c>
    </row>
    <row r="101" s="1" customFormat="1" ht="17" customHeight="1" spans="2:4">
      <c r="B101" s="17">
        <v>2120201</v>
      </c>
      <c r="C101" s="15" t="s">
        <v>96</v>
      </c>
      <c r="D101" s="16"/>
    </row>
    <row r="102" s="1" customFormat="1" ht="17" customHeight="1" spans="2:4">
      <c r="B102" s="17">
        <v>21203</v>
      </c>
      <c r="C102" s="12" t="s">
        <v>97</v>
      </c>
      <c r="D102" s="14">
        <f>SUM(D103:D104)</f>
        <v>0</v>
      </c>
    </row>
    <row r="103" s="1" customFormat="1" ht="17" customHeight="1" spans="2:4">
      <c r="B103" s="17">
        <v>2120303</v>
      </c>
      <c r="C103" s="15" t="s">
        <v>98</v>
      </c>
      <c r="D103" s="16"/>
    </row>
    <row r="104" s="1" customFormat="1" ht="17" customHeight="1" spans="2:4">
      <c r="B104" s="17">
        <v>2120399</v>
      </c>
      <c r="C104" s="15" t="s">
        <v>99</v>
      </c>
      <c r="D104" s="16"/>
    </row>
    <row r="105" s="1" customFormat="1" ht="17" customHeight="1" spans="2:4">
      <c r="B105" s="17">
        <v>21205</v>
      </c>
      <c r="C105" s="12" t="s">
        <v>100</v>
      </c>
      <c r="D105" s="14">
        <f>SUM(D106)</f>
        <v>85</v>
      </c>
    </row>
    <row r="106" s="1" customFormat="1" ht="17" customHeight="1" spans="2:4">
      <c r="B106" s="17">
        <v>2120501</v>
      </c>
      <c r="C106" s="15" t="s">
        <v>101</v>
      </c>
      <c r="D106" s="16">
        <v>85</v>
      </c>
    </row>
    <row r="107" s="1" customFormat="1" ht="17" customHeight="1" spans="2:4">
      <c r="B107" s="17">
        <v>21299</v>
      </c>
      <c r="C107" s="12" t="s">
        <v>102</v>
      </c>
      <c r="D107" s="14">
        <f>SUM(D108)</f>
        <v>0</v>
      </c>
    </row>
    <row r="108" s="1" customFormat="1" ht="17" customHeight="1" spans="2:4">
      <c r="B108" s="17">
        <v>2129999</v>
      </c>
      <c r="C108" s="15" t="s">
        <v>103</v>
      </c>
      <c r="D108" s="16"/>
    </row>
    <row r="109" s="1" customFormat="1" ht="17" customHeight="1" spans="2:4">
      <c r="B109" s="17">
        <v>213</v>
      </c>
      <c r="C109" s="12" t="s">
        <v>104</v>
      </c>
      <c r="D109" s="14">
        <f>D110+D113+D116+D119+D122+D127</f>
        <v>390</v>
      </c>
    </row>
    <row r="110" s="1" customFormat="1" ht="17" customHeight="1" spans="2:4">
      <c r="B110" s="17">
        <v>21301</v>
      </c>
      <c r="C110" s="12" t="s">
        <v>105</v>
      </c>
      <c r="D110" s="14">
        <f>SUM(D111:D112)</f>
        <v>46</v>
      </c>
    </row>
    <row r="111" s="1" customFormat="1" ht="17" customHeight="1" spans="2:4">
      <c r="B111" s="17">
        <v>2130101</v>
      </c>
      <c r="C111" s="15" t="s">
        <v>9</v>
      </c>
      <c r="D111" s="16">
        <v>46</v>
      </c>
    </row>
    <row r="112" s="1" customFormat="1" ht="17" customHeight="1" spans="2:4">
      <c r="B112" s="17">
        <v>2130199</v>
      </c>
      <c r="C112" s="15" t="s">
        <v>106</v>
      </c>
      <c r="D112" s="16"/>
    </row>
    <row r="113" s="1" customFormat="1" ht="17" customHeight="1" spans="2:4">
      <c r="B113" s="17">
        <v>21302</v>
      </c>
      <c r="C113" s="12" t="s">
        <v>107</v>
      </c>
      <c r="D113" s="14">
        <f>SUM(D114:D115)</f>
        <v>30</v>
      </c>
    </row>
    <row r="114" s="1" customFormat="1" ht="17" customHeight="1" spans="2:4">
      <c r="B114" s="17">
        <v>2130201</v>
      </c>
      <c r="C114" s="15" t="s">
        <v>9</v>
      </c>
      <c r="D114" s="16">
        <v>30</v>
      </c>
    </row>
    <row r="115" s="1" customFormat="1" ht="17" customHeight="1" spans="2:4">
      <c r="B115" s="17">
        <v>2130299</v>
      </c>
      <c r="C115" s="15" t="s">
        <v>108</v>
      </c>
      <c r="D115" s="16"/>
    </row>
    <row r="116" s="1" customFormat="1" ht="17" customHeight="1" spans="2:4">
      <c r="B116" s="17">
        <v>21303</v>
      </c>
      <c r="C116" s="12" t="s">
        <v>109</v>
      </c>
      <c r="D116" s="14">
        <f>SUM(D117:D118)</f>
        <v>27</v>
      </c>
    </row>
    <row r="117" s="1" customFormat="1" ht="17" customHeight="1" spans="2:4">
      <c r="B117" s="17">
        <v>2130301</v>
      </c>
      <c r="C117" s="15" t="s">
        <v>9</v>
      </c>
      <c r="D117" s="16">
        <v>27</v>
      </c>
    </row>
    <row r="118" s="1" customFormat="1" ht="17" customHeight="1" spans="2:4">
      <c r="B118" s="17">
        <v>2130399</v>
      </c>
      <c r="C118" s="15" t="s">
        <v>110</v>
      </c>
      <c r="D118" s="16"/>
    </row>
    <row r="119" s="1" customFormat="1" ht="17" customHeight="1" spans="2:4">
      <c r="B119" s="17">
        <v>21305</v>
      </c>
      <c r="C119" s="12" t="s">
        <v>111</v>
      </c>
      <c r="D119" s="14">
        <f>SUM(D120:D121)</f>
        <v>70</v>
      </c>
    </row>
    <row r="120" s="1" customFormat="1" ht="17" customHeight="1" spans="2:4">
      <c r="B120" s="17">
        <v>2130504</v>
      </c>
      <c r="C120" s="18" t="s">
        <v>112</v>
      </c>
      <c r="D120" s="16"/>
    </row>
    <row r="121" s="1" customFormat="1" ht="17" customHeight="1" spans="2:4">
      <c r="B121" s="17">
        <v>2130599</v>
      </c>
      <c r="C121" s="15" t="s">
        <v>113</v>
      </c>
      <c r="D121" s="16">
        <v>70</v>
      </c>
    </row>
    <row r="122" s="1" customFormat="1" ht="17" customHeight="1" spans="2:4">
      <c r="B122" s="17">
        <v>21307</v>
      </c>
      <c r="C122" s="12" t="s">
        <v>114</v>
      </c>
      <c r="D122" s="14">
        <f>SUM(D123:D126)</f>
        <v>217</v>
      </c>
    </row>
    <row r="123" s="1" customFormat="1" ht="17" customHeight="1" spans="2:4">
      <c r="B123" s="17">
        <v>2130701</v>
      </c>
      <c r="C123" s="15" t="s">
        <v>115</v>
      </c>
      <c r="D123" s="16">
        <v>116</v>
      </c>
    </row>
    <row r="124" s="1" customFormat="1" ht="17" customHeight="1" spans="2:4">
      <c r="B124" s="17">
        <v>2130705</v>
      </c>
      <c r="C124" s="15" t="s">
        <v>116</v>
      </c>
      <c r="D124" s="16">
        <v>47</v>
      </c>
    </row>
    <row r="125" s="1" customFormat="1" ht="17" customHeight="1" spans="2:4">
      <c r="B125" s="17">
        <v>2130706</v>
      </c>
      <c r="C125" s="15" t="s">
        <v>117</v>
      </c>
      <c r="D125" s="16">
        <v>54</v>
      </c>
    </row>
    <row r="126" s="1" customFormat="1" ht="17" customHeight="1" spans="2:4">
      <c r="B126" s="17">
        <v>2130799</v>
      </c>
      <c r="C126" s="15" t="s">
        <v>118</v>
      </c>
      <c r="D126" s="16"/>
    </row>
    <row r="127" s="1" customFormat="1" ht="17" customHeight="1" spans="2:4">
      <c r="B127" s="17">
        <v>21399</v>
      </c>
      <c r="C127" s="12" t="s">
        <v>119</v>
      </c>
      <c r="D127" s="14">
        <f>SUM(D128)</f>
        <v>0</v>
      </c>
    </row>
    <row r="128" s="1" customFormat="1" ht="17" customHeight="1" spans="2:4">
      <c r="B128" s="17">
        <v>2139999</v>
      </c>
      <c r="C128" s="15" t="s">
        <v>120</v>
      </c>
      <c r="D128" s="16"/>
    </row>
    <row r="129" s="1" customFormat="1" ht="17" customHeight="1" spans="2:4">
      <c r="B129" s="17">
        <v>214</v>
      </c>
      <c r="C129" s="12" t="s">
        <v>121</v>
      </c>
      <c r="D129" s="14">
        <f>D130+D133</f>
        <v>0</v>
      </c>
    </row>
    <row r="130" s="1" customFormat="1" ht="17" customHeight="1" spans="2:4">
      <c r="B130" s="17">
        <v>21401</v>
      </c>
      <c r="C130" s="12" t="s">
        <v>122</v>
      </c>
      <c r="D130" s="14">
        <f>SUM(D131:D132)</f>
        <v>0</v>
      </c>
    </row>
    <row r="131" s="1" customFormat="1" ht="17" customHeight="1" spans="2:4">
      <c r="B131" s="17">
        <v>2140101</v>
      </c>
      <c r="C131" s="15" t="s">
        <v>9</v>
      </c>
      <c r="D131" s="16"/>
    </row>
    <row r="132" s="1" customFormat="1" ht="17" customHeight="1" spans="2:4">
      <c r="B132" s="17">
        <v>2140199</v>
      </c>
      <c r="C132" s="15" t="s">
        <v>123</v>
      </c>
      <c r="D132" s="16"/>
    </row>
    <row r="133" s="1" customFormat="1" ht="17" customHeight="1" spans="2:4">
      <c r="B133" s="17">
        <v>21499</v>
      </c>
      <c r="C133" s="12" t="s">
        <v>124</v>
      </c>
      <c r="D133" s="14">
        <f>SUM(D134)</f>
        <v>0</v>
      </c>
    </row>
    <row r="134" s="1" customFormat="1" ht="17" customHeight="1" spans="2:4">
      <c r="B134" s="17">
        <v>2149999</v>
      </c>
      <c r="C134" s="15" t="s">
        <v>125</v>
      </c>
      <c r="D134" s="16"/>
    </row>
    <row r="135" s="1" customFormat="1" ht="17" customHeight="1" spans="2:4">
      <c r="B135" s="17">
        <v>221</v>
      </c>
      <c r="C135" s="12" t="s">
        <v>126</v>
      </c>
      <c r="D135" s="14">
        <f>D136</f>
        <v>53</v>
      </c>
    </row>
    <row r="136" s="1" customFormat="1" ht="17" customHeight="1" spans="2:4">
      <c r="B136" s="17">
        <v>22102</v>
      </c>
      <c r="C136" s="12" t="s">
        <v>127</v>
      </c>
      <c r="D136" s="14">
        <f>SUM(D137)</f>
        <v>53</v>
      </c>
    </row>
    <row r="137" s="1" customFormat="1" ht="17" customHeight="1" spans="2:4">
      <c r="B137" s="17">
        <v>2210201</v>
      </c>
      <c r="C137" s="15" t="s">
        <v>128</v>
      </c>
      <c r="D137" s="16">
        <v>53</v>
      </c>
    </row>
    <row r="138" s="1" customFormat="1" ht="17" customHeight="1" spans="2:4">
      <c r="B138" s="17">
        <v>229</v>
      </c>
      <c r="C138" s="12" t="s">
        <v>129</v>
      </c>
      <c r="D138" s="14">
        <f>D139</f>
        <v>0</v>
      </c>
    </row>
    <row r="139" s="1" customFormat="1" ht="17" customHeight="1" spans="2:4">
      <c r="B139" s="17">
        <v>22999</v>
      </c>
      <c r="C139" s="12" t="s">
        <v>130</v>
      </c>
      <c r="D139" s="14">
        <f>SUM(D140)</f>
        <v>0</v>
      </c>
    </row>
    <row r="140" s="1" customFormat="1" ht="17" customHeight="1" spans="2:4">
      <c r="B140" s="17">
        <v>2299999</v>
      </c>
      <c r="C140" s="15" t="s">
        <v>131</v>
      </c>
      <c r="D140" s="16"/>
    </row>
  </sheetData>
  <mergeCells count="2">
    <mergeCell ref="B1:D1"/>
    <mergeCell ref="B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2024-11-12T02:53:00Z</dcterms:created>
  <dcterms:modified xsi:type="dcterms:W3CDTF">2025-12-31T08:05:38Z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794F144ECB75447BB33290E75A278FE1_11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