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2025年衔接资金（中省市县）" sheetId="4" r:id="rId1"/>
  </sheets>
  <definedNames>
    <definedName name="_xlnm._FilterDatabase" localSheetId="0" hidden="1">'2025年衔接资金（中省市县）'!$A$2:$S$120</definedName>
    <definedName name="_xlnm.Print_Titles" localSheetId="0">'2025年衔接资金（中省市县）'!$1:$2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<sst xmlns="http://schemas.openxmlformats.org/spreadsheetml/2006/main" count="1269" uniqueCount="504">
  <si>
    <t>桐柏县2025年巩固拓展脱贫攻坚成果同乡村振兴有效衔接项目完成情况公示公告</t>
  </si>
  <si>
    <t>序号</t>
  </si>
  <si>
    <t>业主单位</t>
  </si>
  <si>
    <t>项目名称</t>
  </si>
  <si>
    <t>项目类型</t>
  </si>
  <si>
    <t>建设性质</t>
  </si>
  <si>
    <t>实施地点</t>
  </si>
  <si>
    <t>建设内容</t>
  </si>
  <si>
    <t>投资概算(万
元)</t>
  </si>
  <si>
    <t>中央</t>
  </si>
  <si>
    <t>省级</t>
  </si>
  <si>
    <t>市级</t>
  </si>
  <si>
    <t>县级</t>
  </si>
  <si>
    <t>完工验收时间</t>
  </si>
  <si>
    <t>验收方式</t>
  </si>
  <si>
    <t>验收单位</t>
  </si>
  <si>
    <t>验收结果</t>
  </si>
  <si>
    <t>预期绩效目标</t>
  </si>
  <si>
    <t>合计</t>
  </si>
  <si>
    <t>完工时间</t>
  </si>
  <si>
    <t>验收时间</t>
  </si>
  <si>
    <t>一、乡村建设类</t>
  </si>
  <si>
    <t>联合验收</t>
  </si>
  <si>
    <t>平氏镇</t>
  </si>
  <si>
    <t>2025年平氏镇中央财政以工代赈项目</t>
  </si>
  <si>
    <t>乡村建设</t>
  </si>
  <si>
    <t>农村基础设施</t>
  </si>
  <si>
    <t>平氏镇 平南村</t>
  </si>
  <si>
    <r>
      <rPr>
        <sz val="12"/>
        <color theme="1"/>
        <rFont val="仿宋"/>
        <charset val="134"/>
      </rPr>
      <t>河道治理1.5公里，三夹河支流曹河平南段河堤浆砌石护砌长1500m（双侧），土方筑坝13618.85m</t>
    </r>
    <r>
      <rPr>
        <sz val="12"/>
        <color theme="1"/>
        <rFont val="宋体"/>
        <charset val="134"/>
      </rPr>
      <t>³</t>
    </r>
    <r>
      <rPr>
        <sz val="12"/>
        <color theme="1"/>
        <rFont val="仿宋"/>
        <charset val="134"/>
      </rPr>
      <t>，下水涵40节，河道清淤40300m</t>
    </r>
    <r>
      <rPr>
        <sz val="12"/>
        <color theme="1"/>
        <rFont val="宋体"/>
        <charset val="134"/>
      </rPr>
      <t>³</t>
    </r>
    <r>
      <rPr>
        <sz val="12"/>
        <color theme="1"/>
        <rFont val="仿宋"/>
        <charset val="134"/>
      </rPr>
      <t>、拦河坝加固修复等。</t>
    </r>
  </si>
  <si>
    <t>发改委</t>
  </si>
  <si>
    <t>合格</t>
  </si>
  <si>
    <r>
      <rPr>
        <sz val="12"/>
        <color theme="1"/>
        <rFont val="仿宋"/>
        <charset val="134"/>
      </rPr>
      <t>1.产出指标：河道治理1.5公里，三夹河支流曹河平南段河堤浆砌石护砌长1500m（双侧），土方筑坝13618.85m</t>
    </r>
    <r>
      <rPr>
        <sz val="12"/>
        <color theme="1"/>
        <rFont val="宋体"/>
        <charset val="134"/>
      </rPr>
      <t>³</t>
    </r>
    <r>
      <rPr>
        <sz val="12"/>
        <color theme="1"/>
        <rFont val="仿宋"/>
        <charset val="134"/>
      </rPr>
      <t>，下水涵 40节，河道清淤40300m</t>
    </r>
    <r>
      <rPr>
        <sz val="12"/>
        <color theme="1"/>
        <rFont val="宋体"/>
        <charset val="134"/>
      </rPr>
      <t>³</t>
    </r>
    <r>
      <rPr>
        <sz val="12"/>
        <color theme="1"/>
        <rFont val="仿宋"/>
        <charset val="134"/>
      </rPr>
      <t>、拦河坝加固修复等。2.经济效益：鼓励群众积极参与项目建设，预计带动就业75人，发放劳务报酬大于120万元。3.社会效益：受益群众满意度≥97%。</t>
    </r>
  </si>
  <si>
    <t>2025年平氏镇沟渠连通治理项目</t>
  </si>
  <si>
    <t>农业基础建设</t>
  </si>
  <si>
    <t>平氏镇康庄村、大堰张村、计庄村、平南村、和庄村</t>
  </si>
  <si>
    <t>康庄村、大堰张村、计庄村、平南村、和庄村全镇共计5个村疏通沟渠29000米</t>
  </si>
  <si>
    <t>农业农村局</t>
  </si>
  <si>
    <t>1、产出指标：完成疏通清淤、修复农田沟渠29000米；2、经济指标：可便利农户用水、排涝，有效保障粮食安全；3、满意度指标：群众满意度大于97%。</t>
  </si>
  <si>
    <t>水利局</t>
  </si>
  <si>
    <t>2025年黄岗镇枣树岗村易地搬迁点安全饮水提升改造</t>
  </si>
  <si>
    <t>安全饮水</t>
  </si>
  <si>
    <t>黄岗镇
枣树岗村</t>
  </si>
  <si>
    <t>新打深水井1口，供水站配套设备1套及配套电力管网</t>
  </si>
  <si>
    <t>1、产出目标：深水井1口，供水站配套设备1套及配套电力管网；2、效益目标：满足枣树岗村易地搬迁点及周边300户1200余人安全饮水；3、群众满意度：群众满意度≥97%。</t>
  </si>
  <si>
    <t>2025年月河镇易地搬迁安置点安全饮水提升工程</t>
  </si>
  <si>
    <t>月河镇北湾社区安置点、月河社区安置点</t>
  </si>
  <si>
    <t>1、在北湾社区安置点周边北湾村2号供水站新建管理房1座，将原供水设备挪移至新管理房内进行二次安装，铺设供水管道网1000m等配套设备。2、在月河社区安置点周边罗堂村栗林供水站配备水泵1个、安装供水管道4000m等配套设备。3、安装北湾社区De90管100米，月河社区De50管2500米、De32管500米。</t>
  </si>
  <si>
    <t>1、产出目标：在罗堂村栗林供水站安装水泵1个、水罐一台、配电箱一台，管道铺装4000m等配套设备; 在北湾村2号供水站新建供水设备管理房1座，并拆除原供水设备至新建管理房内进行二次安装，铺设供水管道网1000m等配套设备；安装北湾社区De90管100米，月河社区De50管2500米、De32管500米。2、效益目标：满足北湾社区安置点、月河社区安置点164户630余人安全饮水；3、群众满意度：群众满意度≥97%。</t>
  </si>
  <si>
    <t>2025年程湾镇邓河村易地搬迁点安全饮水提升改造项目</t>
  </si>
  <si>
    <t>程湾镇 邓河村</t>
  </si>
  <si>
    <t>打生活用水井一座，管网铺设，水场设备等。</t>
  </si>
  <si>
    <r>
      <rPr>
        <sz val="12"/>
        <color theme="1"/>
        <rFont val="仿宋"/>
        <charset val="134"/>
      </rPr>
      <t>1、产出目标：建成易地搬迁安置点集中供水系统一套，人均日供水量≥2.5m</t>
    </r>
    <r>
      <rPr>
        <sz val="12"/>
        <color theme="1"/>
        <rFont val="宋体"/>
        <charset val="134"/>
      </rPr>
      <t>³</t>
    </r>
    <r>
      <rPr>
        <sz val="12"/>
        <color theme="1"/>
        <rFont val="仿宋"/>
        <charset val="134"/>
      </rPr>
      <t>，产权归村集体所有；2、社会效益指标：改善易地搬迁42户217人及邓河村1829人（其中脱贫户监测户）群众生活用水问题。3、社会效益：受益户满意度≥97%。</t>
    </r>
  </si>
  <si>
    <t>2025年程湾镇苏扒村易地搬迁点安全饮水提升改造项目</t>
  </si>
  <si>
    <t>程湾镇 苏扒村</t>
  </si>
  <si>
    <t>苏扒组塘堰透水井一座，配套抽水机组，管网改造。其中砼路面拆除重建830平方米铺设供水管网DN110管1200米、DN50管1500米、DN25管1800米。</t>
  </si>
  <si>
    <t>1、产出目标：建成易地搬迁安置点集中供水系统一套，产权归村集体所有；2、社会效益指标：改善易地搬迁27户79人及苏扒村苏扒组240人群众生活用水问题。3、社会效益：受益户满意度≥97%。</t>
  </si>
  <si>
    <t>安棚镇</t>
  </si>
  <si>
    <t>2025年安棚镇沟渠连通治理项目</t>
  </si>
  <si>
    <t>安棚镇李湾村、岭东村、陶庄村、安岭村、尹庄村、朱洼村、大倪岗村</t>
  </si>
  <si>
    <t>1.李湾村、2.岭东村、3.陶庄村、4.尹庄村、5.朱洼村、6.大倪岗村、7.安岭村，共计7个村疏通沟渠。31400米。</t>
  </si>
  <si>
    <t>1、产出指标：完成疏通清淤、修复农田沟渠30公里；2、经济指标：可便利农户用水、排涝，有效保障粮食安全；3、满意度指标：群众满意度大于97%。</t>
  </si>
  <si>
    <t>埠江镇</t>
  </si>
  <si>
    <t>2025年埠江镇沟渠连通治理项目</t>
  </si>
  <si>
    <t>埠江镇高寨村、栗楼村、康宁寺村、水湖流村</t>
  </si>
  <si>
    <t>疏通沟渠约25公里。</t>
  </si>
  <si>
    <t>1、产出指标：完成疏通清淤、修复农田沟渠25公里；2、经济指标：可便利农户用水、排涝，有效保障粮食安全；3、满意度指标：群众满意度大于97%。</t>
  </si>
  <si>
    <t>2025年沟渠连通治理项目</t>
  </si>
  <si>
    <t>新集乡、城郊乡、黄岗镇、固县镇等13个乡镇</t>
  </si>
  <si>
    <t>疏通沟渠约115公里。</t>
  </si>
  <si>
    <t>1、产出指标：完成疏通清淤、修复农田沟渠90公里；2、经济指标：可便利农户用水、排涝，有效保障粮食安全；3、满意度指标：群众满意度大于97%。</t>
  </si>
  <si>
    <t>2025年高标准农田提升项目</t>
  </si>
  <si>
    <t>3万亩高标准农田9个项目规划区内，主要涉及毛集、朱庄、新集、回龙、月河、吴城等9个乡镇</t>
  </si>
  <si>
    <t>1.补足建设强度:在2023年3万亩高标准农田项目区规划建设道路约2689米，塘堰19口清淤、整修、加固等,新增波形栏杆145米，混凝土矩形渠130.4米;2.补足建设面积:在回龙乡栗树村补建高标准农田434亩，其中:硬化排灌沟渠约2488米，拦河坝1处，集水池2座，配套地埋管道约1325米,土质排水沟约355米，增施有机肥等:3.防灾减灾:吴城镇罗畈村张庄实施一座塘堰治理，实施堰塘周边道路维修、堰塘清淤护砌、堰漏、溢洪道等。</t>
  </si>
  <si>
    <t>1、产出指标:19口塘堰清淤、整修、加固等;2689米农田生产道路:补建高标准农田434亩:整修吴城镇罗畈村塘堰1座。2、经济指标:可便利农田生产、灌溉有效保障粮食安全;3、满意度指标:群众满意度大于98%。</t>
  </si>
  <si>
    <t>淮源镇</t>
  </si>
  <si>
    <t>2025年桐柏县淮源镇淮源村生产道路建设项目</t>
  </si>
  <si>
    <t>配套设施提升</t>
  </si>
  <si>
    <t>淮源镇 淮源村</t>
  </si>
  <si>
    <t>1、加宽异形平板桥梁一座：跨径6米、西侧宽3.5米，东侧宽6米;2、路面硬化约7600平方米。</t>
  </si>
  <si>
    <t>数量指标为1、加宽异形平板桥梁一座：跨径6米、西侧宽3.5米，东侧宽6米;2、路面硬化约7600平方米。项目建成后，实现周边群众满意，满意度≥97%。</t>
  </si>
  <si>
    <t>2025年桐柏县人居环境提升</t>
  </si>
  <si>
    <t>全县</t>
  </si>
  <si>
    <t>新购置配备3方专业化粪污清运车辆16台，5方专业吸粪车4台，对全县户厕进行定期清掏。</t>
  </si>
  <si>
    <t>社会效益指标：切实破解“重建设、轻管护”突出矛盾。切实解决农村青壮劳动不在家，户厕清掏难的问题，受益群众满意度≥97%。</t>
  </si>
  <si>
    <t>2025年桐柏县农田机井维修改造项目</t>
  </si>
  <si>
    <t>约200眼农田灌溉机井维修、更换水泵、电缆、水管、机电设备等。</t>
  </si>
  <si>
    <t>1、产出指标：约200眼农田灌溉机井维修、更换损坏设备等；2、经济指标：保障农田灌溉、有效保障粮食安全；3、满意度指标：群众满意度≥97%。</t>
  </si>
  <si>
    <t>2025年桐柏县塘堰坝除险加固工程项目</t>
  </si>
  <si>
    <t>对全县范围内服务于粮食生产的塘堰坝70余座及有关农渠、道路、桥涵等进行除险加固。</t>
  </si>
  <si>
    <t>1、产出指标：对全县范围内服务于粮食生产的塘堰坝70余座及有关农渠、道路、桥涵等进行除险加固；2、经济指标：改造农田基础设施、有效保障粮食安全；3、满意度指标：群众满意度大于97%。</t>
  </si>
  <si>
    <t>月河镇</t>
  </si>
  <si>
    <t>2025年月河镇罗堂村皇堂吉提灌站提升改造项目</t>
  </si>
  <si>
    <t>农村水利设施</t>
  </si>
  <si>
    <t>月河镇 罗堂村</t>
  </si>
  <si>
    <t>建设引流渠坝70米，对老提灌站和现有管护房进行维修改造，配套水泵、管道等设施。</t>
  </si>
  <si>
    <t>1.产出目标：罗堂村皇堂吉提灌站于1961年由村自主建设，现因年久失修影响灌溉。项目建设引流渠坝70米，对老提灌站和现有管护房进行维修改造，配套水泵、管道等设施；2.经济效益：项目建成后资产归村集体所有，可供池庄、罗堂、曾庄、周庄、陈庄等6个组2400亩农田灌溉使用，有效提升群众收入；3.社会效益指标：受益群众满意度≥97%。</t>
  </si>
  <si>
    <t>新集乡</t>
  </si>
  <si>
    <t>2025年新集乡王寨村农业灌溉项目</t>
  </si>
  <si>
    <t>新集乡 王寨村</t>
  </si>
  <si>
    <t>新建灌溉用深水3口，每口井深120米，口径30厘米，农业灌溉配套设施水泵3台、供电电线1500米及配套设施。</t>
  </si>
  <si>
    <t>1.产出指标:新建灌溉用深水3口，每口井深120米，口径30厘米，农业灌溉配套设施水泵3台、供电电线1500米及配套设施。2.经济效益:满足王寨村300余亩农田灌溉。3.社会效益指标:便于农田灌溉，提高农业生产效率，有效保障粮食安全，受益群众满意度≥97%。</t>
  </si>
  <si>
    <t>2025年平氏雷庄村至北东村产业道路修复整治项目</t>
  </si>
  <si>
    <t>平氏镇 雷庄村、北东村</t>
  </si>
  <si>
    <t>修复平氏镇雷庄村至北东村间油茶基地产业道路1000米、河堤加固100米。新建平氏镇北东村三夹河老桥至新桥间产业道路300米。</t>
  </si>
  <si>
    <t>1、产出指标：修复平氏镇雷庄村至北东村间油茶基地产业道路1000米、河堤加固100米。新建平氏镇北东村三夹河老桥至新桥间产业道路300米；2、经济指标：可便利沿线村民出行，方便农户生产物资、农产品运输；3、满意度指标：群众满意度大于97%。</t>
  </si>
  <si>
    <t>城郊乡</t>
  </si>
  <si>
    <t>2025年城郊乡吴湾村安全饮水提升工程项目</t>
  </si>
  <si>
    <t>安全饮水提升工程</t>
  </si>
  <si>
    <t>城郊乡吴湾村</t>
  </si>
  <si>
    <t>修葺拦水坝1座长15米，高4米，宽2米，新建15方蓄水过滤池，塘底清淤1500方。</t>
  </si>
  <si>
    <t>满足周庄组、龚庄组36户生产生活用水。</t>
  </si>
  <si>
    <t>月河镇2025年沈庄村农桥提升改造项目</t>
  </si>
  <si>
    <t>乡村建设行动</t>
  </si>
  <si>
    <t>基础设施</t>
  </si>
  <si>
    <t>月河镇沈庄村</t>
  </si>
  <si>
    <t>拆除原农桥（长6.5m，宽2.8m，厚0.18m）。新建桥（长9m，宽5m，厚0.3m）等附属设施</t>
  </si>
  <si>
    <t>1.产出目标：拆除原农桥（长6.5m，宽2.8m，厚0.18m）。新建桥（长9m，宽5m，厚0.3m）等附属设施。
2.经济效益：项目建成后产权归村集体所有，为周边群众提供更加便利的出行条件，方便群众生产生活，约120户400余名群众受益；
3.社会效益指标：受益群众满意度≥97%。</t>
  </si>
  <si>
    <t>2025年月河镇徐寨村饮用水井建设项目</t>
  </si>
  <si>
    <t>月河镇徐寨村</t>
  </si>
  <si>
    <t>新建饮用水井1眼及相关配套设施。</t>
  </si>
  <si>
    <t>1.产出目标：新建饮用水井1眼及相关配套设施。
2.经济效益：项目建成后产权归村集体所有，可保障周边30余户100余名群众的饮水安全。
3.群众满意度：群众满意度≥97%。</t>
  </si>
  <si>
    <t>2025年月河镇老街村上刘庄组生产道路及灌溉配套设施建设项目</t>
  </si>
  <si>
    <t>月河镇老街村</t>
  </si>
  <si>
    <t>对老街村上刘庄组窑冲至淮南旅游路一条长200米、宽3.5米生产路实施硬化。同时铺设生产用电电缆200米，配备水泵等灌溉设施，就近在老虎冲水库抽水灌溉。</t>
  </si>
  <si>
    <t>1.产出目标：对老街村上刘庄组窑冲至淮南旅游路一条长200米、宽3.5米生产路实施硬化。同时铺设生产用电电缆200米，配备水泵等灌溉设施，就近在老虎冲水库抽水灌溉；
2.经济效益：改善农业生产、生活条件，增加农田灌溉面积150亩，有效提升群众收入；
3.社会效益指标：受益群众满意度≥97%。</t>
  </si>
  <si>
    <t>2025年月河镇唐城村道路硬化项目</t>
  </si>
  <si>
    <t>月河镇唐城村</t>
  </si>
  <si>
    <t>对唐城大桥北侧，小城组与唐西组交界处长约50米、宽13米土路实施硬化。</t>
  </si>
  <si>
    <t>交通局</t>
  </si>
  <si>
    <t>1.产出目标：硬化0.05KM道路。
2.经济效益：项目建成后产权归村集体所有，预计建成后可方便豫鄂两省群众及游客互通，方便3000余人出行。同时，可吸引湖北旅游景点客流和高速客流，促进月河文旅产业发展。
3.群众满意度：群众满意度≥97%。</t>
  </si>
  <si>
    <t>2025年月河镇林庙村排水渠修缮项目</t>
  </si>
  <si>
    <t>月河镇林庙村</t>
  </si>
  <si>
    <t>对林庙村李庄组200米排水渠进行修缮.</t>
  </si>
  <si>
    <t>1、产出目标：新对林庙村李庄组200米排水渠进行修缮；2、效益目标：产权归村集体所有，项目建成后可提高周边村民生活环境，80余户280余名群众受益；3、群众满意度：群众满意度≥97%。</t>
  </si>
  <si>
    <t>2025年月河镇五村产业规划(策划)项目</t>
  </si>
  <si>
    <t>村庄规划编制(含修编)</t>
  </si>
  <si>
    <t>月河镇西湾村、徐寨村、袁庄村、老街村、唐城村</t>
  </si>
  <si>
    <t>对月河镇西湾村、徐寨村、袁庄村、老街村、唐城村五个村实施产业规划（策划）。</t>
  </si>
  <si>
    <t>1.产出目标：编制完成月河镇西湾村、徐寨村、袁庄村、老街村、唐城村五村产业规划（策划）；2.经济效益：实施月河镇袁庄村等五村产业规划（策划），为村庄产业发展提供科学有效的遵循；3.社会效益指标：受益群众满意度≥97%。</t>
  </si>
  <si>
    <t>二、产业发展类</t>
  </si>
  <si>
    <t>2025年淮源镇后棚村草莓无土栽培工厂化育苗基地建设项目</t>
  </si>
  <si>
    <t>产业发展</t>
  </si>
  <si>
    <t>加工业</t>
  </si>
  <si>
    <t>淮源镇 后棚村</t>
  </si>
  <si>
    <t>建设种苗繁育基地智能大棚8500平方米及苗床、水肥、物联网系统、组培实验室及配套400平方米、种植基质220立方米、室外500平米花砖硬化、监控 24个、太阳能温度显示器4个、小型冷库45立方一座、10吨储水罐4个。</t>
  </si>
  <si>
    <t>1.产出指标：建设种苗繁育基地智能大棚8500平方米及苗床、水肥、物联网系统、组培实验室及配套400平方米、种植基质220立方米、室外500平米花砖硬化、监控 24个、太阳能温度显示器4个、小型冷库45立方一座、10吨储水罐4个。2.依托后棚村草莓公社经营，年产值225万元，增加村集体经济年增收≥10万元，带动2000亩草莓生产，带动50人就业.3.社会效益：受益群众满意度≥97%。</t>
  </si>
  <si>
    <t>2025年淮源镇龚庄村立华养殖基地建设项目</t>
  </si>
  <si>
    <t>养殖业基地</t>
  </si>
  <si>
    <t>淮源镇 龚庄村</t>
  </si>
  <si>
    <t>建设（地养半开放）鸡棚6个。每栋鸡舍长93米，宽14米，两栋鸡舍间距不小于8米；配备水井、发电机及发电机房、变压器、看护房、锅炉房、料塔及基座等设施设备。</t>
  </si>
  <si>
    <t>1、经济效益：可使6户农户承包发展平均每户每年增加收入3万元以上。带动20人务工，平均每人每年增加收入3000元以上。鸡棚出租租金每年可为村集体增加收入8万元。2、受益群众满意度：群众满意度≥97%。</t>
  </si>
  <si>
    <t>2025年平氏镇杨庄村仓储物流项目</t>
  </si>
  <si>
    <t>平氏镇 杨庄村</t>
  </si>
  <si>
    <t>建设600平方米冷库（配套冷库钢架厂房）；建设钢骨架厂房504平方米一座；围墙190米；硬化地坪800平方米；变压器二台（冷库专用变压器一台、钢骨架厂房一台），水、电、路等。</t>
  </si>
  <si>
    <t>1.产出指标：建设600平方米冷库（配套冷库钢架厂房）；建设钢骨架厂房504平方米一座；围墙190米；硬化地坪800平方米；变压器二台（冷库专用变压器一台、钢骨架厂房一台），水、电、路等。2.经济效益：项目建成后，与经营者签订租赁协议，年村集体经济增加10万元，带动更多农户投入到农产品种植中去，有利于吸收有志青年回乡创业。增加就业岗位20个。3.社会效益：受益群众满意度≥97%。</t>
  </si>
  <si>
    <t>2025年平氏镇北东村果蔬仓储物流项目</t>
  </si>
  <si>
    <t>平氏镇 北东村</t>
  </si>
  <si>
    <t>建设钢骨架厂房1500平方米，硬化地坪500平方米，围墙108.3米，变压器一台、水、电、路等。</t>
  </si>
  <si>
    <t>1.产出指标：建设钢骨架厂房1500平方米，硬化地坪500平方米，围墙108.3米，变压器一台、水、电、路等。2.经济效益：项目建成后，租金收益归村集体所有，产权归属村集体，北东村年增加村集体经济收入预计8万元，增加就业岗位20个。3.社会效益：受益群众满意度≥97%。</t>
  </si>
  <si>
    <t>大河镇</t>
  </si>
  <si>
    <t>2025年大河镇石佛寺村植料加工厂项目</t>
  </si>
  <si>
    <t>大河镇 石佛寺村</t>
  </si>
  <si>
    <t>建设植料加工厂2000㎡及水电配套设施，质料晾晒场1500㎡（厚15cm-18cm)。建设生产道路长360米、宽3.5米、厚0.15米。</t>
  </si>
  <si>
    <t>林业局</t>
  </si>
  <si>
    <t>1、产出指标：建设植料加工厂2000㎡及水电配套设施，质料晾晒场1500㎡（厚15cm-18cm)、建设生产道路长360米、宽3.5米、厚0.15米。2.经济效益：每年增加村集体经济收入≥12万元，带动就业12人，人均年增收2万元，带动周边农户发展兰花种植20户，户均年增收1万元。3.满意度指标：受益人口满意度≥97%。</t>
  </si>
  <si>
    <t>2025年大河镇石佛寺村兰花产业园项目</t>
  </si>
  <si>
    <t>种植业基地</t>
  </si>
  <si>
    <t>建设种植兰棚5个共计1000㎡及配套设施。</t>
  </si>
  <si>
    <t>1、产出指标：在大河镇石佛寺村建设种植兰棚5个共计1000㎡及配套设施。2.经济效益：每年增加村集体经济收入≥8万元，带动就业12人，人均年增收2万元，带动周边农户发展兰花种植20户，户均年增收1万元。3.满意度指标：受益人口满意度≥97%。</t>
  </si>
  <si>
    <t>黄岗镇</t>
  </si>
  <si>
    <t>2025年黄岗镇大棚村沙红桃产业园提升三期工程项目</t>
  </si>
  <si>
    <t>产业配套</t>
  </si>
  <si>
    <t>黄岗镇
大棚村</t>
  </si>
  <si>
    <t>水源利用3#机井、六六庄水库，配套水泵及玻璃钢井堡各1套:铺设输水管道3574m，为DN160PE管:新建300m3蓄水池4座，配套水泵及玻璃钢井堡各1套;1-4#灌溉片区铺设配水管道12070m,为DN110PE管,并配套设置313套玻璃钢出水口及配套附件:铺设地埋电缆YJLV22(3X35+1X16mm3)长2890m。</t>
  </si>
  <si>
    <t>1、产出指标:水源利用3#机井、六六庄水库，配套水泵及玻璃钢井堡各1套:铺设输水管道3574m，为DN160PE管:新建300m3蓄水池4座，配套水泵及玻璃钢井堡各1套;1-4#灌溉片区铺设配水管道12070m,为DN110PE管,并配套设置313套玻璃钢出水口及配套附件:铺设地埋电缆YJLV22(3X35+1X16mm3)长2890m；2、经济指标：根据干旱情况收取灌溉系统管理费及水费≧2万元，带动务工200人，提高沙红桃产量，每亩增收500元，人均增收≧0.5万元；3、社会效益：服务大棚村5000亩沙红桃产业生产灌溉，提升抗旱能力，改善水肥条件，提高产量，受益户满意度≧97%。</t>
  </si>
  <si>
    <t>2025年黄岗镇大棚村立华养鸡项目</t>
  </si>
  <si>
    <t>建设（地养半开放）鸡棚10个。每栋鸡舍长93米，宽14米，两栋鸡舍间距不小于8米；配备水井、发电机及发电机房、变压器、看护房、锅炉房、料塔及基座等设施设备。</t>
  </si>
  <si>
    <t>1、产出指标：建设（地养半开放）鸡棚10个。每栋鸡舍长93米，宽14米，两栋鸡舍间距不小于8米；配备水井、发电机及发电机房、变压器、看护房、化鸡池、锅炉房、料塔基座等设施；2、经济指标：每年增加村集体收入≧12万元，带动务工10人，人均增收≧1万元；3、社会效益：受益户满意度≧97%。</t>
  </si>
  <si>
    <t>2025年月河镇林庙村大米加工配套设施建设项目</t>
  </si>
  <si>
    <t>月河镇 林庙村</t>
  </si>
  <si>
    <t>购置烘干机设备两台及配套设施</t>
  </si>
  <si>
    <t>1.产出目标：购置烘干机设备四台及配套设施，资产归村集体所有。2.经济效益：村集体经济年增加≥4万元，为周边1000户以上农户提供农产品烘干服务，提供稳定就业岗位5个，季节性岗位10人，带动周边农业发展。3.社会效益指标：受益群众满意度≥97%。</t>
  </si>
  <si>
    <t>2025年月河镇白庙村立华养鸡厂建设项目</t>
  </si>
  <si>
    <t>月河镇 白庙村</t>
  </si>
  <si>
    <t>建设（地养半开放）鸡棚8个。每栋鸡舍长93米，宽14米，两栋鸡舍间距不小于8米；配备水井、发电机及发电机房、变压器、看护房、锅炉房、料塔及基座等设施设备。</t>
  </si>
  <si>
    <t>1、产出目标：新建标准化鸡棚8座，每个鸡棚面积1300平米，年出栏肉鸡4-5万羽。2、效益目标：年增加村集体经济9.6万元，每个鸡棚年增加村集体经济1.2万元。带动周边群众务工15人以上，受益户人均收益提高2万元以上；3、群众满意度：群众满意度≥97%。</t>
  </si>
  <si>
    <t>2025年月河镇袁庄村杨家祠堂茶产品体验坊建设项目</t>
  </si>
  <si>
    <t>月河镇 袁庄村</t>
  </si>
  <si>
    <t>依托周边500亩精品茶园和红色文化资源优势，利用现有旧民房庭院，进行升级改造，建设茶咖等新式茶产品体验坊一个，打造平民化茶产品消费场景，发挥孵化带动作用，激发周边群众发展的动力，以“茶业带村、能人带户”的模式，把群众组织起来，踏上以茶叶兴村富民的振兴之路，进而达到集群效应。</t>
  </si>
  <si>
    <t>茶艾中心</t>
  </si>
  <si>
    <t>1.产出目标：依托周边500亩精品茶园和红色文化资源优势，利用现有旧民房庭院，进行升级改造，建设茶咖等新式茶产品体验坊一个，打造平民化茶产品消费场景，发挥孵化带动作用，激发周边群众发展的动力，以“茶业带村、能人带户”的模式，把群众组织起来，踏上以茶叶兴村富民的振兴之路，进而达到集群效应。2.经济效益：村集体经济增加≥3.2万元，提供就业岗位2人以上。收益户人均年增收2万元以上；3.社会效益指标：受益群众满意度≥97%。</t>
  </si>
  <si>
    <t>吴城镇</t>
  </si>
  <si>
    <t>2025年吴城镇陈留店村标准化生产车间建设项目</t>
  </si>
  <si>
    <t>吴城镇 陈留店村</t>
  </si>
  <si>
    <t>标准化生产车间800平方米及配套设施。</t>
  </si>
  <si>
    <t>1.产出指标：标准化生产车间800平方米及配套设施。形成资产归村集体所有。2.经济效益：带动产业发展，村集体经济效益年增加≥4万元。带动就业18人，其中脱贫人口6人，户均年增收2000元。3.社会效益指标：受益群众满意度≥97%。</t>
  </si>
  <si>
    <t>2025年吴城镇罗畈村养鸡棚建设项目</t>
  </si>
  <si>
    <t>吴城镇 罗畈村</t>
  </si>
  <si>
    <t>新建养鸡棚2座（立体式笼养）。每栋鸡舍长91米，宽12米，两栋鸡舍间距不小于8米；配备环控系统（指定厂家）、水井、发电机及发电机房、变压器、看护房、锅炉房、料塔及基座、三级沉淀池、道路等设施设备。</t>
  </si>
  <si>
    <t>1.产出指标：新建养鸡棚2座（立体式笼养）及配套设施，形成资产归村集体所有。形成资产归村集体所有。2.经济效益：带动产业发展，村集体增收≥4.8万元，带动就业6人，其中脱贫人口2人。户均年增收3000元。3.社会效益指标：受益群众满意度≥97%。</t>
  </si>
  <si>
    <t>2025年吴城镇邓庄村养鸡棚建设项目</t>
  </si>
  <si>
    <t>吴城镇 邓庄村</t>
  </si>
  <si>
    <t>新建养鸡棚8座（立体式笼养）。每栋鸡舍长91米，宽12米，两栋鸡舍间距不小于8米；配备环控系统（指定厂家）、水井、发电机及发电机房、变压器、看护房、锅炉房、料塔及基座、三级沉淀池、道路等设施设备。</t>
  </si>
  <si>
    <t>1.产出指标：新建养鸡棚8座（立体式笼养）及配套设施，形成资产归村集体所有。2.经济效益：带动产业发展，村集体经济效益年增加≥19.2万元，。带动就业15人，其中脱贫人口5人，户均年增收3000元。3.社会效益指标：受益群众满意度≥97%。</t>
  </si>
  <si>
    <t>2025年吴城镇朝城村养鸡棚建设项目</t>
  </si>
  <si>
    <t>吴城镇 朝城村</t>
  </si>
  <si>
    <t>新建养鸡棚6座（立体式笼养）。每栋鸡舍长91米，宽12米，两栋鸡舍间距不小于8米；配备环控系统（指定厂家）、水井、发电机及发电机房、变压器、看护房、锅炉房、料塔及基座、三级沉淀池、道路等设施设备。</t>
  </si>
  <si>
    <t>1.产出指标：新建养鸡棚6座（立体式笼养）及配套设施，形成资产归村集体所有。2.经济效益：带动产业发展，村集体经济效益年增加≥14.4万元，。带动就业15人，其中脱贫人口5人，户均年增收3000元。3.社会效益指标：受益群众满意度≥97%。</t>
  </si>
  <si>
    <t>2025年吴城镇陈留店村标准化生产车间提升项目</t>
  </si>
  <si>
    <t>对标准化车间进行茶叶加工无尘车间提升改造建设（含墙体，隔断，屋顶等）及配套相关基础设施。面积1000平方米。</t>
  </si>
  <si>
    <t>1.产出指标：对标准化车间进行茶叶加工无尘车间提升改造1000平方米及配套设施。形成资产归村集体所有。2.经济效益：带动产业发展，村集体经济效益年增加≥2.5万元。带动就业7人，其中脱贫人口3人，户均年增收2000元。3.社会效益指标：受益群众满意度≥97%。</t>
  </si>
  <si>
    <t>程湾镇</t>
  </si>
  <si>
    <t>2025年程湾镇姚河村小南庄组塘堰整修项目</t>
  </si>
  <si>
    <t>小型农田水利</t>
  </si>
  <si>
    <t>程湾镇 姚河村</t>
  </si>
  <si>
    <t>姚河村小南庄组后大堰5亩堰，大堰4亩两口大堰清淤整修护砌.</t>
  </si>
  <si>
    <t>1.产出目标：修复塘堰2个，共计9亩，增加水塘养殖面积9亩，增加农田灌溉面积150亩。2.经济指标：亩均年增产100元，年综合效益≥1.5万元，受益群众25户56人。3.社会效益：受益群众满意度≥97%。</t>
  </si>
  <si>
    <t>淮北街道</t>
  </si>
  <si>
    <t>2025年淮北街道向庄村兰花产业园项目</t>
  </si>
  <si>
    <t>淮北街道周庄村</t>
  </si>
  <si>
    <t>新建5座16m*16m温室兰棚共1280平方米，场地硬化长140米、宽6米，配套智能温控系统及水电设施。</t>
  </si>
  <si>
    <t>1.产出指标:新建5座16m*16m温室兰棚共1280平方米，场地硬化长140米、宽6米，配套智能温控系统及水电设施，产权归村集体所有。2.经济效益：每年增加村集体经济收入≥10.4万元；带动就业15人，人均年增收1.2万元，带动周边农户发展兰花种植60户，户均年增收1万元。3.满意度指标：受益低收入人口满意度≥97%。</t>
  </si>
  <si>
    <t>2025年县淮北街道石家楼村仓储建设项目</t>
  </si>
  <si>
    <t>农产品仓储保鲜冷链基础设施建设项目</t>
  </si>
  <si>
    <t>淮北街道石家楼村</t>
  </si>
  <si>
    <t>建设钢结构厂房2座，1#厂房建筑面积1440 ㎡，2#厂房建筑面积 600 m;建设2座250m的冷库，安装在1#厂房内部东侧;建设管理房、配电室，总建筑面积 58.5㎡;厂区硬化地面面积1290 ㎡，厚度220mmC30混凝土面层;新建直径 DN500，深度50m机井一座及配套设施;配套建设厂区室外强弱电、给水管道、消防水管道等附属工程。</t>
  </si>
  <si>
    <t>1.产出指标:建设钢结构厂房2座，1#厂房建筑面积1440 ㎡，2#厂房建筑面积 600 m;建设2座250m的冷库，安装在1#厂房内部东侧;建设管理房、配电室，总建筑面积 58.5㎡;厂区硬化地面面积1290 ㎡，厚度220mmC30混凝土面层;新建直径 DN500，深度50m机井一座及配套设施;配套建设厂区室外强弱电、给水管道、消防水管道等附属工程；产权归村集体所有。2.经济效益：每年增加村集体经济收入≥15.2万元；带动就业20人，人均年增收1.2万元。3.满意度指标：受益低收入人口满意度≥97%。</t>
  </si>
  <si>
    <t>2025年安棚镇周岗村立华养殖基地建设项目</t>
  </si>
  <si>
    <t>安棚镇 周岗村</t>
  </si>
  <si>
    <t>建设（地养半开放）鸡棚8个。每栋鸡舍长93米，宽14米，两栋鸡舍间距不小于8米；配备水井、发电机及发电机房、电力设施、看护房、锅炉房、料塔及基座等设施设备。</t>
  </si>
  <si>
    <t>1、经济效益：可使6户农户承包发展平均每户每年增加收入10万元以上。带动30人务工，平均每人每年增加收入5000元以上。鸡棚出租租金每年可为村集体增加收入≥9.6万元以上。2、社会效益：群众满意度≥97%。</t>
  </si>
  <si>
    <t>2025年安棚镇大倪岗村农产品加工厂房项目</t>
  </si>
  <si>
    <t>安棚镇 大倪岗村</t>
  </si>
  <si>
    <t>建设标准化厂房1栋，面积约1800平方米；院内硬化（含道路）768平方米，厚度不小于15cm；新建围墙121米；新建厕所20平方米。配套水电/雨污水管网/消防设施等。</t>
  </si>
  <si>
    <t>经济效益：1.产权归村集体所有，村集体收益16万元2.带动周围100余人务工，每人每年增收10000元以上。3.租赁给企业，年生产总值100万以上。社会效益：群众满意度≥97%。</t>
  </si>
  <si>
    <t>2025年安棚镇李湾村茶文化庄园项目</t>
  </si>
  <si>
    <t>安棚镇 李湾村</t>
  </si>
  <si>
    <t>1、在桃李水库边，建设5栋民宿（星光房/民宿屋），每栋占地面积30平方米左右，采用木质+玻璃结构，配套相应的室内设施。2、建设400平方米厂房，用于杯茶生产线。</t>
  </si>
  <si>
    <t>1、经济效益：厂房和民宿出租给企业，年生产总值1000万以上，目前已与承租企业完成合作洽谈，建成即可入驻。出租给企业，可为村集体增加收入7.6万元以上。项目可带动务工50人以上，平均每人每年增收5000元以上。2、社会效益：群众满意度≥97%。</t>
  </si>
  <si>
    <t>2025年安棚镇陶庄村茶叶灌溉项目</t>
  </si>
  <si>
    <t>安棚镇 陶庄村</t>
  </si>
  <si>
    <t>蓄水池2座，圆形直径5米，高2.5米，钢筋混凝土结构，灌溉茶叶200亩左右。</t>
  </si>
  <si>
    <t>经济效益：1.产权归村集体所有，村集体出租收益1.2万元以上;2.带动周围20余人务工，每人每年增收5000元以上;3.租赁给企业，年生产总值50万以上。社会效益：群众满意度≥97%。</t>
  </si>
  <si>
    <t>2025年城郊乡刘湾茶工坊项目</t>
  </si>
  <si>
    <t>城郊乡 刘湾村</t>
  </si>
  <si>
    <t>新建农产品展厅、茶叶手工加工作坊（非遗工坊）、电商中心、培训室等近500平方米左右，配套基地供水、供电等配套设施，并购置配套手工制茶和电商设备等。</t>
  </si>
  <si>
    <t>1.产出指标：该项目建成后刘湾茶叶加工厂形成产业链，形成茶叶示范基地。2.经济指标：带动茶产业增收1000万元左右，带动村集体收入约8万，安排30人就业，人均增收2万元。3.满意度指标：收益群众满意度≥97%。</t>
  </si>
  <si>
    <t>毛集镇</t>
  </si>
  <si>
    <t>2025年毛集镇毛楼村加工生产厂房建设项目</t>
  </si>
  <si>
    <t>加工基地厂房建设</t>
  </si>
  <si>
    <t>毛集镇 毛楼村</t>
  </si>
  <si>
    <t>建设24.48×65.28=1598.05平方米车间，室外1110平方米的硬化道路。</t>
  </si>
  <si>
    <t>1、产出指标：建设1598.05平方米车间，室外1110平方米的硬化道路。2、经济指标：提高毛楼村经济发展水平，村集体收入可达到11万元；3、社会效益：受益户满意度≥97%。</t>
  </si>
  <si>
    <t>2025年毛集镇湖山村、毛营村加工生产厂房建设项目</t>
  </si>
  <si>
    <t>毛集镇湖山村老兵营旧址</t>
  </si>
  <si>
    <t>合并建设48.48×65.28=3164.77平方米车间，行吊2台，室外965平方米的硬化道路。</t>
  </si>
  <si>
    <t>1、产出指标：建设3164.77平方米车间，行吊2套，室外965平方米的硬化道路。2、经济指标：提高湖山村、毛营村经济发展水平，湖山村、毛营村村集体收入均可达到11万元；3、社会效益：受益户满意度≥97%。</t>
  </si>
  <si>
    <t>2025年毛集镇立华肉鸡养殖大棚项目</t>
  </si>
  <si>
    <t>毛集镇 向老庄村</t>
  </si>
  <si>
    <t>1、产出指标：建设养鸡大棚8座，含必要配套设施。2、经济指标：提高向老庄村、张湾村、王湾村、李楼村、铁山村、熊寨村、潘庄村、钟庄村经济发展水平，村集体收入共20万元，带动群众务工就业40人，人均增约3000元。3、社会效益：受益户满意度≥97%。</t>
  </si>
  <si>
    <t>固县镇</t>
  </si>
  <si>
    <t>2025年魏岗村沙红桃基地灌溉系统及配套工程建设项目</t>
  </si>
  <si>
    <t>固县镇 魏岗村</t>
  </si>
  <si>
    <t>新建提灌站3座，配套建设蓄水池、管网、电力等设施。</t>
  </si>
  <si>
    <t>1.产出指标:覆盖砂红桃种植面积约1500亩。2.经济指标：提高砂红桃年产值20万元，户均均年增收≥1万元。3.满意度指标：受益群众满意度≥97%。</t>
  </si>
  <si>
    <t>2025年固县镇村集体经济肉鸡养殖项目</t>
  </si>
  <si>
    <t>固县镇 沈楼村</t>
  </si>
  <si>
    <t>建设（地养半开放）鸡棚12个。每栋鸡舍长93米，宽14米，两栋鸡舍间距不小于8米；配备水井、发电机及发电机房、变压器、看护房、锅炉房、料塔及基座等设施设备。</t>
  </si>
  <si>
    <t>1、产出指标：新建肉鸡养殖大棚12座及配套设施；2、经济指标：大棚建成后对外出租，租金24万元用于固县村等6个村增加村集体收入；安排群众就近务工15人；3、满意度指标：群众满意度≥97%。</t>
  </si>
  <si>
    <t>2025年固县镇固县村冷库建设项目</t>
  </si>
  <si>
    <t>固县镇 固县村</t>
  </si>
  <si>
    <t>新建冷库1座及配套设施。</t>
  </si>
  <si>
    <t>统战部</t>
  </si>
  <si>
    <t>1、产出指标：新建冷库1座及配套设施；2、经济指标：冷库对外出租，年增加村集体经济收入不低于投资额4%；3、满意度指标：受益群众满意度≥97%。</t>
  </si>
  <si>
    <t>2025年桐柏县固县镇新庄村茶产业综合提升项目</t>
  </si>
  <si>
    <t>固县镇 新庄村</t>
  </si>
  <si>
    <t>新建冷库、仓储及管理室共约640㎡，挡土墙、路面硬化等附属设施。</t>
  </si>
  <si>
    <t>1.产出指标:冷库、仓储及管理室共约640㎡，挡土墙、路面硬化等附属设施，产权归新庄村集体所有。2.经济指标：增加村集体经济收入不低于投资额4%。3.满意度指标：受益群众满意度≥97%。</t>
  </si>
  <si>
    <t>2025年固县镇“三边一院”养鸡项目</t>
  </si>
  <si>
    <t>新庄、石头畈、沈楼村，新建散养鸡养殖大棚10条（长50米-100米、宽7米-9米，高3米-4米），棚膜、无纺布、钢架、支架、黑膜及围挡等配套设施。</t>
  </si>
  <si>
    <t>1.产出指标：50米-100米、宽7米-9米，高3米-4米养殖大棚共10条，棚膜、无纺布、钢架、支架、黑膜及围挡等配套设施。2.经济指标：每年共增加村集体收入1.8万元。3.社会指标：提升群众满意度≥97%。</t>
  </si>
  <si>
    <t>2025年固县镇固县村蔬菜基地河堤护砌项目</t>
  </si>
  <si>
    <t>蔬菜基地漫水桥桥头两侧河道护砌长80米。</t>
  </si>
  <si>
    <t>1、产出指标：新建蔬菜基地漫水桥桥头两侧河道护砌长80米。2、效益目标：保护蔬菜基地种植用地，解决150户群众蔬菜生产、运输安全问题。3、满意度指标：受益群众满意度大于97%。</t>
  </si>
  <si>
    <t>朱庄镇</t>
  </si>
  <si>
    <t>2025年朱庄镇馆驿村香菇基地建设项目</t>
  </si>
  <si>
    <t>朱庄镇 馆驿村</t>
  </si>
  <si>
    <t>1、香菇种植大棚约5000平方米（含香菇架及支撑香菇架基座、排水沟、水井、供水罐、输水管网、配套电力设备等）。2、区间道路长约300米，4.5米宽，0.18米厚，c25砼水泥路面。3、场地硬化约1000平方米。</t>
  </si>
  <si>
    <t>科技局</t>
  </si>
  <si>
    <t>1、产出指标：新增香菇种植大棚约5000平方米（含香菇架及支撑香菇架基座、排水沟、水井、供水罐、输水管网、配套电力设备等），新增长约300米区间道路一条，新增场地硬化约1000平方米，产权归村集体所有。2、效益指标：每年增加村集体经济收入≥9万元；带动就业20人，其中脱贫人口8人，人均年增收1.5万元。3、满意度指标：受益人口满意度≥97%。</t>
  </si>
  <si>
    <t>2025年朱庄镇粉坊村香菇酱生产项目</t>
  </si>
  <si>
    <t>朱庄镇 粉坊村</t>
  </si>
  <si>
    <t>1、新建香菇酱标准化生产车间约1000平方米（含地坪硬化、排水沟、输水管网、电排烟、排污、配套电力设备等）。2、日产5000瓶香菇酱生产线（含罐装生产线）一条。</t>
  </si>
  <si>
    <t>1.产出指标：新增香菇酱标准化生产车间约1000平方米（含地坪硬化、排水沟、输水管网、电排烟、排污、配套电力设备等），日产5000瓶香菇酱生产线（含罐装生产线）一条，产权归村集体所有。2.经济效益：每年增加村集体经济收入14.5万元，带动群众25人务工就业，人均年增收1万元。3.社会效益指标：受益群众满意度≥97%。</t>
  </si>
  <si>
    <t>2025年水湖流村蓝莓基地建设项目</t>
  </si>
  <si>
    <t>埠江镇 水湖流村</t>
  </si>
  <si>
    <t>占地2.4万平方米蓝莓大棚建设；配套设置机井1眼；一体化自动设备1套；冷库一座，电力变压器一台及配套，场地防护围网2千米。</t>
  </si>
  <si>
    <t>1、产出指标：每亩年产蓝莓1000斤。2.经济指标：1、年亩产3万元；2、每年增加村集体经济收入14万元；3、带动周边农户80人以上，人均年增收不少于1万元。</t>
  </si>
  <si>
    <t>2025年埠江镇江河村粮食烘干储藏设施建设项目</t>
  </si>
  <si>
    <t>产业基地</t>
  </si>
  <si>
    <t>埠江镇 江河村</t>
  </si>
  <si>
    <t>1.厂棚2520平方米、原料棚容积5000立方米、停车场及硬化道路3600平方米。2.建设库容为3000吨的粮食仓储中心。场内水、电等配套设施.</t>
  </si>
  <si>
    <t>1.产出指标,每日粮食烘干能力300吨,粮食储存为3000吨。2.经济指标：每年增加村集体经济收入13.6万元以上；创造就业岗位30人以上。3.社会效益:解决周边3000农户粮食烘干晾晒问题。4.带动周边农户100户以上，户均增收不少于1万元。</t>
  </si>
  <si>
    <t>2025年埠江镇前埠村农产品仓储物流中心项目</t>
  </si>
  <si>
    <t>埠江镇 前埠村</t>
  </si>
  <si>
    <t>新建前埠村农产品仓储物流中心项目，包含冷库500平方米（含制冷设备和配套电力设施）、仓库、包装车间、分拣车间及相应配套设施。</t>
  </si>
  <si>
    <t>1、产出指标：新增前埠村农产品仓储物流中心项目，包含冷库500平方米（含制冷设备和配套电力设施）、仓库、包装车间、分拣车间及相应配套设施。产权归村集体所有；2.经济指标：每年增加村集体经济收入7.8万元以上；3、带动周边农户70人以上，户均收入增加0.5万元以上。</t>
  </si>
  <si>
    <t>2025年埠江镇高寨村桃产业基地发展提升项目</t>
  </si>
  <si>
    <t>埠江镇 高寨村</t>
  </si>
  <si>
    <t>为高寨村桃产业基地30眼机井架设电力及抽水设备。</t>
  </si>
  <si>
    <t>1、产出指标：提高高寨村朱砂红桃产量；2.经济指标：每年增加群众人均收入0.5万元以上；3、方便群众生产生活，增加群众满意度。</t>
  </si>
  <si>
    <t>2025年埠江镇水湖流村粮食烘干储藏设施建设项目</t>
  </si>
  <si>
    <t>1.厂棚2520平方米、原料棚容积5000立方米、原料周转场及内部道路2600平方米。2.建设库容为3000吨的粮食仓储中心。围墙、场内水、电等配套设施。</t>
  </si>
  <si>
    <t>1.产出指标,每日粮食烘干能力300吨,粮食储存为3000吨。2.经济指标：每年增加村集体经济收入12.8万元以上；创造就业岗位30人以上。3.社会效益:解决周边3000农户粮食烘干晾晒问题。4.带动周边农户100户以上，户均增收不少于1万元。</t>
  </si>
  <si>
    <t>回龙乡</t>
  </si>
  <si>
    <t>2025年回龙乡栗树村食用菌种植项目</t>
  </si>
  <si>
    <t>回龙乡 回龙村</t>
  </si>
  <si>
    <t>1：出菇棚4860平米，棚内有钢管出菇架，棚外有连动遮阳系统。2：发菌棚1620平米，棚外有连动遮阳系统，以及水、电、井、排水沟等配套设施。3:保鲜库一座100平米(分开两间)。</t>
  </si>
  <si>
    <t>1、产出指标：出菇棚4860平米，棚内有钢管出菇架，棚外有连动遮阳系统，发菌棚1620米，棚外有连动遮阳系统，以及水、电、井、排水沟等配套设施，保鲜库一座100平米(分开两间)2.经济指标：带动就业20余人，人均增收1万元，村集体经济年增收12万元。3、社会效益指标群众满意度97%。</t>
  </si>
  <si>
    <t>2025年回龙乡回龙村艾产品生产基地厂房改扩建项目</t>
  </si>
  <si>
    <t>回龙村艾产品生产基地院内地坪硬化1100㎡，新建钢结构大棚1000㎡，排水系统、电力等配套设施。</t>
  </si>
  <si>
    <t>1、产出指标：回龙村艾产品生产基地院内地坪硬化1100㎡，新建钢结构大棚1000㎡，排水系统、电力等配套设施。2、经济指标：安排务工就业15人，其中农村低收入人口5人，人均年工资0.8万元，村集体经济年增收10万元。3、社会效益：群众满意度97%。</t>
  </si>
  <si>
    <t>2025年回龙乡榨楼村食用菌种植项目</t>
  </si>
  <si>
    <t>回龙乡 何庄村</t>
  </si>
  <si>
    <t>1：出菇棚10座，每座长40米宽9米，棚内有钢管出菇架，棚外有连动遮阳系统。2：发菌棚3座，每座长40米宽9米，棚外有连动遮阳系统，以及水、电、排水沟等配套设施。</t>
  </si>
  <si>
    <t>1、产出指标：出菇棚10座，每座长40米宽9米，棚内有钢管出菇架，棚外有连动遮阳系统合理规划种植发菌棚3座，每座长40米宽9米，棚外有连动遮阳系统，以及水、电、排水沟等配套设施。2.经济指标：带动就业15余人，人均增收1万元，村集体经济年增收7.2万元。3、社会效益指标群众满意度97%。</t>
  </si>
  <si>
    <t>2025年新集乡王寨村艾产业车间提升项目</t>
  </si>
  <si>
    <t>新建厂房687.68平方米厂；库房629.7平方米；水电及消防配套设施和场地平整硬化。</t>
  </si>
  <si>
    <t>1、产出指标:新建厂房687.68平方米、库房629.7平方米；水电及消防配套设施。2、经济效益:壮大村集体经济，每年增加集体收入≥7.6万元，同时，带动群众就业30人，保证每个进厂务工群众每人每年增收10000元3、社会效益指标:带动当地产业链的发展。增加项目区农民就业，带动脱贫群众增收，产生广泛的示范效应，受益群众满意度≥97%.。</t>
  </si>
  <si>
    <t>2025年新集乡生猪屠宰生产线建设项目</t>
  </si>
  <si>
    <t>城郊乡 黄棚村</t>
  </si>
  <si>
    <t>购置屠宰设备、污水处理设备、废气处理设备、车辆清洗烘干设备、污水处理在线监测设备、非洲猪瘟检测实验室等生猪屠宰生产设备。</t>
  </si>
  <si>
    <t>1.产出指标：购置屠宰设备、污水处理设备、废气处理设备、车辆清洗烘干设备、污水处理在线监测设备、非洲猪瘟检测实验室等。2.经济效益：每年增加村集体经济收入≥12万元；带动就业20人，人均年增收2万元，带动周边农户发展生猪养殖30户，户均年增收1万元。3.满意度指标：受益群众满意度≥97%。</t>
  </si>
  <si>
    <t>陈庄林场</t>
  </si>
  <si>
    <t>2025年陈庄林场生产设施提升项目</t>
  </si>
  <si>
    <t>林草基地建设</t>
  </si>
  <si>
    <t>国有桐柏陈庄林场</t>
  </si>
  <si>
    <t>一、桃花洞生活生产道路提质：1、道路护砌620立方米。2、改造路面570平方米。二、桃花洞保护站、望花楼保护站水电入站：1、水井1口，直径2米、深7米。2、引水管道410米。3、离心式水泵2台。4、高压电缆1270米。</t>
  </si>
  <si>
    <t>产出指标：1、道路护砌620立方米。2、改造路面570平方米。3、水井1口，直径2米、深7米。4、引水管道410米。5、离心式水泵2台。6、高压电缆1270米；经济效益指标：改善职工生产生活条件明显，有效增加森林管护面积240公顷；满意度指标：实现职工、周边群众满意度度≥97％。</t>
  </si>
  <si>
    <t>2025年桐柏县水稻原种场基地项目提升</t>
  </si>
  <si>
    <t>城郊乡 熊壕村</t>
  </si>
  <si>
    <t>（1）水泥混凝土道路：长约735m，宽约3m；（2）现浇混凝土U型渠长度约1600m；(3)钢筋混凝土蓄水池一座，尺寸：约15m长4m宽4m深；(4)灌溉管道及配套 长度约3000m，其它设施等。</t>
  </si>
  <si>
    <t>1、产出指标：（1）水泥混凝土道路：长约735m，宽约3m；（2）现浇混凝土U型渠长度约1600m；(3)钢筋混凝土蓄水池一座，尺寸：约15m长4m宽4m深；(4)灌溉管道及配套 长度约3000m，其它设施等。2、效益指标：提升改造试验农田70亩，带动我县农业发展，提高农民农业增产、增收。</t>
  </si>
  <si>
    <t>2025年产业奖补</t>
  </si>
  <si>
    <t>综合性产业</t>
  </si>
  <si>
    <t>按照《桐柏县农业产业项目奖补办法》，对全县脱贫户、监测户发展家庭种养殖等产业进行奖补，奖补标准依照办法执行，补助资金约1550万元。</t>
  </si>
  <si>
    <t>1.经济效益：受益脱贫户、监测户≥13000户，户均年增收≥1000元,提升脱贫户、监测户发展产业内生动力；2.群众满意度≥97%。</t>
  </si>
  <si>
    <t>2025年小额扶贫贷款贴息</t>
  </si>
  <si>
    <t>小额贴息</t>
  </si>
  <si>
    <t>脱贫人口和“监测户”用于发展脱贫产业的小额信贷进行利息补贴。</t>
  </si>
  <si>
    <t>1、经济效益：脱贫人口和“监测户”用于发展产业的贷款进行补贴户数≥6200户，不高于同期银行基准利率。2、户均年增收3000元。3、群众满意度≥97%。</t>
  </si>
  <si>
    <t>2025年农业产业奖补</t>
  </si>
  <si>
    <t>按照《桐柏县农业产业项目奖补办法》，1.成功申报县级、市级、省级龙头企业分别奖励1、2、3万元；2.成功申报县、市、省、国家级新型经营主体分别奖励1万、2万元、3万元、5万元；3.品牌创建方面：①当年获得省、市级生产加工技术规程或产品技术标准的分别奖励3万元/项、2万元/项；②获得国家级、省级、市级知名农业品牌分别奖励3万元、2万元、1万元；③获得SC食品生产许可证（食用农产品）奖励3万元；④获得农产品生产加工发明专利、新型实用专利1个分别奖励4万元、2万元（同一家企业每年只能获得同类奖励1个，不累加）；4、①当年获得绿色食品、有机食品认证奖励1.5万元/项；②单次赴省内外产品参展奖补等。</t>
  </si>
  <si>
    <t>1、产出效益：培育新型经营主体200家，品牌培育5个，新增龙头企业10家。2、经济效益：带动农业生产增加产值15000万元，带动≥5000户参与生产、原材料供应或就业，户均年增收≥3000元。3、社会效益：收益户满意度≥97%。</t>
  </si>
  <si>
    <t>2025年茶叶产业奖补</t>
  </si>
  <si>
    <t>按照《桐柏县农业产业项目奖补办法》，新建无性系良种茶园、标准化茶园改造及管理等联农紧密的经营产业进行奖补，茶叶种植奖补300亩。</t>
  </si>
  <si>
    <t>1.经济效益：培养特色优势产业，新增茶园300亩，年带动茶产业增产增收300万元，受益户年均增收≥4000元。
2.群众满意度≥97%。</t>
  </si>
  <si>
    <t>2025年淮源镇淮源村河堰口基本农田灌溉设施提升改造建设项目</t>
  </si>
  <si>
    <t>淮源镇
淮源村</t>
  </si>
  <si>
    <t>1、河堰口河坝加高、加宽各1米、长度21米；2、河坝内清淤643立方米、坝底防水646平方米；3、水渠改造130米；4、新建蓄水池一座，库容180立方米。</t>
  </si>
  <si>
    <t>（一）、数量指标1、河堰口河坝加高、加宽各1米、长度21米；2、河坝内清淤643立方米、坝底防水646平方米；3、水渠改造130米；4、新建蓄水池一座，库容180立方米。（二）、质量指标:项目合格率100%。（三）、时效指标:项目完工及时率100%。（四）、社会效益指标:1、改善1205人生产生活条件。2、提高680亩耕地产量产值≧30％。（五）、生态效益指标:改善居民居住条件明显。</t>
  </si>
  <si>
    <t>2025年淮源镇董老庄村桃产业基地灌溉系统及配套工程项目</t>
  </si>
  <si>
    <t>淮源镇 董老庄村</t>
  </si>
  <si>
    <t>两口DN219的深水井深度180米，含水泵管道供电，2个5m2的管护房，2套4吨的无塔供水系统，DN63的PE供水管道6000米，含阀门等管件。</t>
  </si>
  <si>
    <t>1.产出指标：新增深水井2口，无塔供水系统2套，供水管道6000米，归板桥村集体所有。
2.经济效益：深水井2口能有效灌溉血桃300亩，年产值20万元。带动农民务工50人，收益人均增加 1500-5000元。3.社会效益指标：受益群众满意度≥98%</t>
  </si>
  <si>
    <t>2025年淮源镇老湾村道路建设项目</t>
  </si>
  <si>
    <t>淮源镇 老湾村</t>
  </si>
  <si>
    <t>水泥硬化淮源镇老湾村新庄组至谢家扒组产业道路共1200米，分三段：1、长700米、宽4米、厚0.18米；2、长400米、宽3.5米、厚0.18米；3、长100米、宽3米、厚0.18米。</t>
  </si>
  <si>
    <t>1.产出指标：新建老湾村新庄组至谢家扒组产业道路长1200米，宽4米，厚0.18 米。2.经济效益： 项目建设推动了种植、养殖产业的发展，带动约50户村民共同致富，户均增收约0.5万元。增加农民就业岗位，促进农民增收，为脱贫攻坚和乡村振兴起到了带动作用。3.社会效益指标：受益群众满意度≥97%。</t>
  </si>
  <si>
    <t>2025年朱庄镇西庄村香菇基地提升项目</t>
  </si>
  <si>
    <t>朱庄镇 西庄村</t>
  </si>
  <si>
    <t>新建香菇菌棒生产车间约800平方米（含地坪、水电及香菇基地旁边原村集体5间旧房，面积约64.62 平方米进行配套设施改造），拌料场地硬化约550平方米。</t>
  </si>
  <si>
    <t>1.产出指标：新增香菇菌棒生产车间约800平方米（含地坪、水电及香菇基地旁边原村集体5间旧房，面积约64.62 平方米进行配套设施改造），拌料场地硬化约550平方米。产权归村集体所有。2.经济效益：每年增加村集体经济收入6万元，增加就业16人，人均增收10000元。3.社会效益指标：受益群众满意度≥97%。</t>
  </si>
  <si>
    <t>2025年立华月河项目区产业道路建设项目</t>
  </si>
  <si>
    <t>月河镇彭寨、徐寨村</t>
  </si>
  <si>
    <t>新建月河彭寨铁路桥入口到养殖厂区岔口道路长1公里；徐寨商品鸡场场区出口上坡路段道路长0.15公里，宽度均为3.5米、厚度0.18米，C25砼路面硬化。</t>
  </si>
  <si>
    <t>1.产出指标：新建立华养殖小区月河彭寨、徐寨2条生产道路，共长1.15公里、宽3.5米、0.18米厚，C25砼路面硬化。2.社会效益目标：带动县域经济发展，促进农户就业增收。3.满意度指标：受益群众满意度≥97%。</t>
  </si>
  <si>
    <t>2025年立华吴城项目区产业道路建设项目</t>
  </si>
  <si>
    <t>新建五段共长0.375公里：罗畈路口往朱弯方向2段共长0.145公里、宽4.5米、0.18米厚；朱弯学校去彭坎路口方向3段共长0.23公里、宽3.5米、0.2米厚；均为C25砼路面硬化。</t>
  </si>
  <si>
    <t>1.产出指标：新建五段道路共长0.375公里，厚度均为0.18米，C25砼路面硬化道路。2.社会效益目标：带动县域经济发展，促进农户就业增收。3.满意度指标：受益群众满意度≥97%。</t>
  </si>
  <si>
    <t>2025年吴城镇“三边一院”项目建设</t>
  </si>
  <si>
    <t>新建长60米，宽12米养殖棚2座及配套设施。</t>
  </si>
  <si>
    <t>1.产出指标：新建长60米，宽12米养殖棚2座及配套设施。形成资产归村集体所有。2.经济效益：带动产业发展，村集体经济效益年增加≥2万元。带动就业3人，其中脱贫人口1人，户均年增收2000元。3.社会效益指标：受益群众满意度≥97%。</t>
  </si>
  <si>
    <t>2025年吴城镇郭老庄村养鸡棚建设项目</t>
  </si>
  <si>
    <t>吴城镇 郭老庄村</t>
  </si>
  <si>
    <t>新建养鸡棚4座，每栋鸡舍长93米，宽14米，两栋鸡舍间距不小于8米，配水井、发电机及发电机房、变压器、看护房、锅炉房、料塔基座等设施。</t>
  </si>
  <si>
    <t>1.产出指标：新建养鸡棚4座及配套设施，形成资产归村集体所有。2.经济效益：带动产业发展，村集体经济效益年增加≥4.8万元，。带动就业6人，其中脱贫人口2人，户均年增收3000元。3.社会效益指标：受益群众满意度≥97%。</t>
  </si>
  <si>
    <t>2025年立华固县项目区产业道路建设项目</t>
  </si>
  <si>
    <t>固县镇马庄、马岭、沈楼新庄、牛庄、大石坡余庄</t>
  </si>
  <si>
    <t>新建立华养殖小区生产道路:马庄鸡场道路4个厂区岔口长度为0.7公里,宽3.5米;钦庄路至马岭鸡场长0.8公里:宽4.5米;沈楼新庄组至鸡场道路长0.4公里、宽4.5米:牛庄鸡场往南道路长0.2公里、宽3.5米;大石坡鸡场道路长0.6公里、宽4.5米厚度均为0.18米，C25砼路面硬化道路。</t>
  </si>
  <si>
    <t>1.产出指标:新建立华种鸡场、养殖小区等生产道路，总长度为2.7公里:其中0.9公里宽度为3.5米;1.8公里宽度为4.5米，厚度均为0.18米，C25砼路面硬化道路。2.社会效益目标:带动县域经济发展，促进农户就业增收。3.满意度指标:受益群众满意度≥97%。</t>
  </si>
  <si>
    <t>2025年桐柏县固县镇新庄村茶叶基地配套设项目</t>
  </si>
  <si>
    <t>场地平整、铺装2000平方米。</t>
  </si>
  <si>
    <t>1、产出指标:场地平整、铺装2000平方米。2、满意度指标:方便群众生活，群众满意度大于97%。</t>
  </si>
  <si>
    <t>2025年桐柏县固县镇杨楼村灌溉井建设项目</t>
  </si>
  <si>
    <t>固县镇 杨楼村</t>
  </si>
  <si>
    <t>新建深200米、直径0.2米深水井3处，配套水泵、电力等设施。</t>
  </si>
  <si>
    <t>1.产出指标:新建深200米、直径0.2米深水井3处，配套水泵、电力等设施。2.经济指标:解决群众约400亩土地溉问题，亩均增收500元以上。3.满意度指标:受益群众满意度≥97%。</t>
  </si>
  <si>
    <t>2025年“内乡”模式埠江镇高寨村粪污收储中心建设项目</t>
  </si>
  <si>
    <t>建设标准化粪污收储中心项目，占地1.5亩，其中100立方米玻璃钢罐8个，钢构围栏200平方米，5吨吸污车一辆，吸污泵4台、6平方电缆及配套100米、吸污软管1000米等。</t>
  </si>
  <si>
    <t>1.产出指标:拟建设畜禽养殖粪污收储中心即即地力加油站项目，占地面积1.5亩，相当于建设一座农家肥使用站，为高寨3000亩油桃种植户提供农家肥。2.经济效益：项目建成后，减少化肥使用20吨，租金收益和产权归高寨村所有，增加高寨村经济收入预计2.36万元，增加就业岗位2个。3.社会效益：增加高寨村油桃种植户效益，减少畜禽粪污的污染问题，增加地力，受益群众满意度≥97%。</t>
  </si>
  <si>
    <t>2025年埠江镇桃产业交易市场及配套设施建设项目</t>
  </si>
  <si>
    <t>拟建设钢结构占地700平方的朱砂红桃分拣棚一座，对分拣棚周边硬化地面800平方米，新建果园灌溉机井10眼。</t>
  </si>
  <si>
    <t>1.产出指标:拟建设朱砂红桃分拣车间和交易市场，为全镇3000余亩桃种植户提供交易场地，有效解决了桃子“有市无场”的问题，变分散经营为统一经营，为桃农和桃商提供了良好的交易环境。2.经济效益：项目建成后，实现随时收果分拣和鲜桃的低温装运，产权归村集体所有，带动就业岗位100余个。3.社会效益：方便高寨及周边种桃户形成聚焦效益，减少道路交通安全隐患问题，形成区域辐射带动，受益群众满意度≥97%。</t>
  </si>
  <si>
    <t>2025年立华毛集项目区产业道路建设项目</t>
  </si>
  <si>
    <t>新建长约1.5公里、宽3.5米、0.18米厚，C25砼路面硬化。</t>
  </si>
  <si>
    <t>1.产出指标：新建立华养殖小区生产道路，总长度为1.5公里、宽度为3.5米；厚度为0.18米，C25砼路面硬化道路。2.社会效益目标：带动县域经济发展，促进农户就业增收。3.满意度指标：受益群众满意度≥97%。</t>
  </si>
  <si>
    <t>2025年桐柏县城郊乡农产品展销中心建设项目</t>
  </si>
  <si>
    <t>城郊乡 金亭村</t>
  </si>
  <si>
    <t>新建150平方米的展销中心，安装水、电等配套设施。</t>
  </si>
  <si>
    <t>1.产出指标：新建150平方米的展销中心；2.经济指标：带动农产品销售，增加村集体收入，安排3人就业，人均增收2万元；3.满意度指标：收益群众满意度≥97%。</t>
  </si>
  <si>
    <t>2025年桐柏县农场生产道路建设项目</t>
  </si>
  <si>
    <t>桐柏县 农场</t>
  </si>
  <si>
    <t>新建长约650m、宽3.5m、厚0.18m生产道路，C25砼路面硬化。</t>
  </si>
  <si>
    <t>1.产出指标：新建长约650m、宽3.5m、厚0.18m生产道路，C25砼路面硬化。2.社会效益目标：带动桐柏县农场经济发展，有效解决700亩粮食运输问题，促进农户增收。3.满意度指标：受益群众满意度≥97%。</t>
  </si>
  <si>
    <t>2025年淮源镇董老庄村农田水利设施建设及配套工程项目</t>
  </si>
  <si>
    <t>小型农田水利设施</t>
  </si>
  <si>
    <t>淮源镇董老庄村</t>
  </si>
  <si>
    <t>1.新建董老庄组拦河坝1座，长30米，4米宽；及延伸道路长60米，宽4米。2.新建油坊组堰塘护砌长170米，高5米；清淤6670平方米。</t>
  </si>
  <si>
    <t>改善了170户700人生产生活条件，其中脱贫人口15户50人，改善了区内群众的生活质量，提升了群众满意度。</t>
  </si>
  <si>
    <t>2025年新集乡梁庄村塘堰清淤护砌项目</t>
  </si>
  <si>
    <t>新集乡梁庄村</t>
  </si>
  <si>
    <r>
      <rPr>
        <sz val="12"/>
        <rFont val="仿宋"/>
        <charset val="134"/>
      </rPr>
      <t>1、塘堰两口。2、清淤土方量9000m</t>
    </r>
    <r>
      <rPr>
        <sz val="12"/>
        <rFont val="宋体"/>
        <charset val="134"/>
      </rPr>
      <t>³</t>
    </r>
    <r>
      <rPr>
        <sz val="12"/>
        <rFont val="仿宋"/>
        <charset val="134"/>
      </rPr>
      <t>。3、护砌：950m</t>
    </r>
    <r>
      <rPr>
        <sz val="12"/>
        <rFont val="宋体"/>
        <charset val="134"/>
      </rPr>
      <t>³</t>
    </r>
    <r>
      <rPr>
        <sz val="12"/>
        <rFont val="仿宋"/>
        <charset val="134"/>
      </rPr>
      <t>（浆砌石）。4、下水涵管70节。5、溢洪道15m</t>
    </r>
    <r>
      <rPr>
        <sz val="12"/>
        <rFont val="宋体"/>
        <charset val="134"/>
      </rPr>
      <t>³</t>
    </r>
  </si>
  <si>
    <r>
      <rPr>
        <sz val="12"/>
        <color theme="1"/>
        <rFont val="仿宋"/>
        <charset val="134"/>
      </rPr>
      <t>1、产出目标：堰塘清淤护砌，①清淤9000m</t>
    </r>
    <r>
      <rPr>
        <sz val="12"/>
        <color theme="1"/>
        <rFont val="宋体"/>
        <charset val="134"/>
      </rPr>
      <t>³</t>
    </r>
    <r>
      <rPr>
        <sz val="12"/>
        <color theme="1"/>
        <rFont val="仿宋"/>
        <charset val="134"/>
      </rPr>
      <t xml:space="preserve"> ②护砌950m</t>
    </r>
    <r>
      <rPr>
        <sz val="12"/>
        <color theme="1"/>
        <rFont val="宋体"/>
        <charset val="134"/>
      </rPr>
      <t>³</t>
    </r>
    <r>
      <rPr>
        <sz val="12"/>
        <color theme="1"/>
        <rFont val="仿宋"/>
        <charset val="134"/>
      </rPr>
      <t>③下水涵管70节。 2、经济效益：增加有效灌溉面积。390余亩，增加产量40T，经济增收8万元，渔业收入3.1万元。3、群众满意度达97%。</t>
    </r>
  </si>
  <si>
    <t>2025年月河镇沈庄村河堰修坝清淤护坡提升改造项目</t>
  </si>
  <si>
    <t>建设2个拦河坝共32米，清淤深度0.8米，长度300米，护坡380米。</t>
  </si>
  <si>
    <t>1.产出目标：沈庄村易庄与郭庄组相邻长河堰于1987年建设至今，现因年久失修，无法蓄水，影响灌溉。建设2个拦河坝共32米，清淤深度0.8米，长度300米，护坡380米。
2.经济效益：项目建成后，可缓解上游河堰用水压力，不仅可供易庄、郭庄小组用水，还可以保障吴岗以及闵庄村河堰组等4个组1280亩农田灌溉使用，有效提升群众农作物收入；
3.社会效益指标：受益群众满意度≥97%。</t>
  </si>
  <si>
    <t>2025年城郊乡刘湾村白茶产业基础设施提升项目</t>
  </si>
  <si>
    <t>城郊乡刘湾村</t>
  </si>
  <si>
    <t>建设刘湾村部门前白茶晾晒场700平方米，桥面拓宽加固4米。</t>
  </si>
  <si>
    <t>1.产出指标：建成700平方米标准化白茶晾晒场，提升白茶加工效率和质量;2.经济指标:带动产品销售，增加村集体收入1万元，安排2人就业，增加村民收入，人均增收2万元；3.满意度指标：收益群众满意度≥97％。</t>
  </si>
  <si>
    <t>2025年城郊乡黄棚村集体经济提升项目</t>
  </si>
  <si>
    <t>城郊乡黄棚村</t>
  </si>
  <si>
    <t>高效转化热能驱动烘干机高度7.5米，外径2.6米，长度5.8米，车载移动配套设施，燃烧处理煤、柴、生物质颗粒等原料能力达10吨。</t>
  </si>
  <si>
    <t>1.产出指标：购置燃烧10吨原料能力烘干机一台
2.经济指标:年烘干农产品能力提升至400吨，增加村集体收入5000元，增加村民收入，户均增收5000元；
3.满意度指标：收益群众满意度≥97％。</t>
  </si>
  <si>
    <t>2025年黄岗镇花生烘干设备采购项目</t>
  </si>
  <si>
    <t>生产加工销售</t>
  </si>
  <si>
    <t>采购花生烘干机2台（套）</t>
  </si>
  <si>
    <t>1、产出指标：花生烘干机2台/套；2、社会效益：提高黄岗镇花生收购、加工能力和镇政府在极端天气下应急能力，加强全镇的花生烘干能力。</t>
  </si>
  <si>
    <r>
      <rPr>
        <sz val="12"/>
        <color theme="1"/>
        <rFont val="仿宋"/>
        <charset val="134"/>
      </rPr>
      <t>2025年毛集镇</t>
    </r>
    <r>
      <rPr>
        <sz val="12"/>
        <color rgb="FF000000"/>
        <rFont val="仿宋"/>
        <charset val="134"/>
      </rPr>
      <t>花生烘干设备采购项目</t>
    </r>
  </si>
  <si>
    <r>
      <rPr>
        <sz val="12"/>
        <color theme="1"/>
        <rFont val="仿宋"/>
        <charset val="134"/>
      </rPr>
      <t>采购花生烘设备</t>
    </r>
    <r>
      <rPr>
        <sz val="12"/>
        <color rgb="FF000000"/>
        <rFont val="仿宋"/>
        <charset val="134"/>
      </rPr>
      <t>2台（套）</t>
    </r>
  </si>
  <si>
    <r>
      <rPr>
        <sz val="12"/>
        <color theme="1"/>
        <rFont val="仿宋"/>
        <charset val="134"/>
      </rPr>
      <t>1、产出指标：花生烘干机2台/套；2、社会效益：提高毛集镇花生收购、加工能力</t>
    </r>
    <r>
      <rPr>
        <sz val="12"/>
        <color rgb="FF000000"/>
        <rFont val="仿宋"/>
        <charset val="134"/>
      </rPr>
      <t>、政府在极端天气下应急能力和全镇的花生烘干能力。</t>
    </r>
  </si>
  <si>
    <t>2025年毛集镇铁山村粪污收储中心建设项目</t>
  </si>
  <si>
    <t>毛集镇铁山村</t>
  </si>
  <si>
    <t>拟建设标准化粪污收储中心项目，占地面积1.5亩，其中100立方米玻璃钢罐8个，钢构围栏200平方米，吸污车一辆、吸污泵4台、6平方电缆线及配套100米、吸污软管1000米等设施。</t>
  </si>
  <si>
    <t>1. 产出指标：拟建设畜禽养殖粪污收储中心即地力加油站项目，占地面积1.5亩，相当于建设一座农家肥使用站，为铁山村1000亩土地种植户提供农家肥。2. 经济效益：项目建成后，减少化肥使用20吨，租金收益和产权归铁山村所有，增加铁山村经济收入预计2.4万元，增加就业岗位3个。3.社会效益：增加铁山村土地种植户收益，减少畜禽粪污的污染问题，增加地力，受益群众满意度≥97%</t>
  </si>
  <si>
    <t>2025年固县镇大石坡村塘堰清淤项目</t>
  </si>
  <si>
    <t>固县镇大石坡村</t>
  </si>
  <si>
    <t>1、塘堰清淤:塘堰面积10亩，长150米、宽50米，平均清淤深度2m，清淤1.5万立米；2、堰坝护砌长400米、高2.5m；</t>
  </si>
  <si>
    <t>1.产出指标：提高塘堰储水能力，确保下游400亩农田用水；2.提升农副产品量产，增加农户增产增收。3.社会效益：受益群众满意度≥97%。</t>
  </si>
  <si>
    <t>2025年固县镇花生烘干设备采购项目</t>
  </si>
  <si>
    <r>
      <rPr>
        <sz val="12"/>
        <color theme="1"/>
        <rFont val="仿宋"/>
        <charset val="134"/>
      </rPr>
      <t>1、产出指标：花生烘干机2台/套；2、社会效益：提高固县镇花生收购、加工能力</t>
    </r>
    <r>
      <rPr>
        <sz val="12"/>
        <color rgb="FF000000"/>
        <rFont val="仿宋"/>
        <charset val="134"/>
      </rPr>
      <t>、政府在极端天气下应急能力和全镇的花生烘干能力。</t>
    </r>
  </si>
  <si>
    <t>2025年新集乡梁庄村粪污收储中心建设项目</t>
  </si>
  <si>
    <t>桐柏县农业农村局</t>
  </si>
  <si>
    <r>
      <rPr>
        <sz val="11"/>
        <rFont val="仿宋"/>
        <charset val="204"/>
      </rPr>
      <t>1.</t>
    </r>
    <r>
      <rPr>
        <sz val="11"/>
        <rFont val="Arial"/>
        <charset val="134"/>
      </rPr>
      <t> </t>
    </r>
    <r>
      <rPr>
        <sz val="11"/>
        <rFont val="仿宋"/>
        <charset val="134"/>
      </rPr>
      <t>产出指标：拟建设畜禽养殖粪污收储中心即地力加油站项目，占地面积1.5亩，相当于建设一座农家肥使用站，为梁庄村1000亩土地种植户提供农家肥。2.</t>
    </r>
    <r>
      <rPr>
        <sz val="11"/>
        <rFont val="Arial"/>
        <charset val="134"/>
      </rPr>
      <t> </t>
    </r>
    <r>
      <rPr>
        <sz val="11"/>
        <rFont val="仿宋"/>
        <charset val="134"/>
      </rPr>
      <t>经济效益：项目建成后，减少化肥使用20吨，租金收益和产权归梁庄村所有，增加梁庄村经济收入预计2.4万元，增加就业岗位3个。3.社会效益：增加梁庄村土地种植户收益，减少畜禽粪污的污染问题，增加地力，受益群众满意度≥97%</t>
    </r>
  </si>
  <si>
    <t>2025年桐柏县农业科学试验站大米加工车间建设项目</t>
  </si>
  <si>
    <t>农业科学试验站</t>
  </si>
  <si>
    <r>
      <rPr>
        <sz val="12"/>
        <color theme="1"/>
        <rFont val="仿宋"/>
        <charset val="134"/>
      </rPr>
      <t>1、新建两层钢构厂房295.12</t>
    </r>
    <r>
      <rPr>
        <sz val="12"/>
        <color theme="1"/>
        <rFont val="SimSun"/>
        <charset val="134"/>
      </rPr>
      <t>㎡</t>
    </r>
    <r>
      <rPr>
        <sz val="12"/>
        <color theme="1"/>
        <rFont val="仿宋"/>
        <charset val="134"/>
      </rPr>
      <t>,高4.5m，电、排水沟、消防等配套设施；2、直播间配套设施；3、大米加工检测设备1组。</t>
    </r>
  </si>
  <si>
    <t>1、产出指标：每日检测粮食20吨，粮食储存能力0.15万吨。2、经济指标：每年增加农业科学试验站集体经济收入10万元。3、社会效益：解决周边农户粮食。</t>
  </si>
  <si>
    <t>2025年桐柏县粮食烘干设备配套提升项目</t>
  </si>
  <si>
    <t>桐柏县农场</t>
  </si>
  <si>
    <t>1、硬化地基12.6m*5m及配套基座；2、12顿油罐及专用管道30m；3、空中传送带30m；4、空中跑粮车1台；5、控电房1间、3.3m*3.3m；6、风机2台，地笼30m；7、硬化烘干场外围水沟长180m、宽4m、深1.5m。</t>
  </si>
  <si>
    <t>1、产出指标：每日粮食烘干能力120吨，粮食储存能力0.15万吨。2、经济指标；安排群众务工就业10人，人均年增收2万元。3、社会效益：解决周边2000农户粮食烘干晾晒问题。</t>
  </si>
  <si>
    <t>2025年桐柏县粪污收储中心建设项目</t>
  </si>
  <si>
    <t>桐柏县茶种场</t>
  </si>
  <si>
    <r>
      <rPr>
        <sz val="12"/>
        <rFont val="仿宋"/>
        <charset val="134"/>
      </rPr>
      <t>1.</t>
    </r>
    <r>
      <rPr>
        <sz val="12"/>
        <rFont val="Arial"/>
        <charset val="134"/>
      </rPr>
      <t> </t>
    </r>
    <r>
      <rPr>
        <sz val="12"/>
        <rFont val="仿宋"/>
        <charset val="134"/>
      </rPr>
      <t>产出指标：拟建设畜禽养殖粪污收储中心即地力加油站项目，占地面积1.5亩，相当于建设一座农家肥使用站，为桐柏县茶种场及周边3000亩油茶叶植户提供农家肥。2.</t>
    </r>
    <r>
      <rPr>
        <sz val="12"/>
        <rFont val="Arial"/>
        <charset val="134"/>
      </rPr>
      <t> </t>
    </r>
    <r>
      <rPr>
        <sz val="12"/>
        <rFont val="仿宋"/>
        <charset val="134"/>
      </rPr>
      <t>经济效益：畜禽粪污收储中心运营后，通过发酵， 接近有机肥，每年可供应几百吨的农家肥，为茶种场场及周边3000亩茶叶种 植户服务，即能改良了土壤，又改善茶叶的品质；降低养殖场 (户)的粪污处理成本，提高养殖效益。3.社会效益：增加桐柏县茶中场及周边种植户效益，减少畜禽粪污的污染问题，增加地力，受益群众满意度≥97%</t>
    </r>
  </si>
  <si>
    <t>2025年月河镇老街村观光农业基础配套建设项目</t>
  </si>
  <si>
    <t>种植业配套基础设施</t>
  </si>
  <si>
    <t>1.对老街村采摘园现有520平方米房屋建筑进行室内外升级改造，购置农产品初加工设备一套，建成特色轻饮空间、餐食空间与研学多功能教室，实现“平日研学、周末家庭”的复合利用；2.配套实施路面硬化、标识指引、电力设施改造及排水沟渠建设；3.对户外场地进行环境改造，打造户外研学、团建场景；4.安装绿电系统一套，雨水收集系统两处，水系生态净化系统一处。</t>
  </si>
  <si>
    <t>1.产出目标：1.对老街村采摘园现有520平方米房屋建筑进行室内外升级改造，购置农产品初加工设备一套，建成特色轻饮空间、餐食空间与研学多功能教室，实现“平日研学、周末家庭”的复合利用；2.配套实施路面硬化、标识指引、电力设施改造及排水沟渠建设；3.对户外场地进行环境改造，打造户外研学、团建场景；4.安装绿电系统一套，雨水收集系统两处，水系生态净化系统一处。2.经济效益：完善观光农业基础配套设施，打造研学、团建新场景，配备小型农产品初加工设备，推动观光农业、乡村农旅融合发展，增加农业产业附加值，有效提升群众收入。带动周边务工人员5人以上，受益户人均收益提高1万元；3.社会效益指标：受益群众满意度≥97%。</t>
  </si>
  <si>
    <t>2025年月河镇袁庄村茶场配套设施提升项目</t>
  </si>
  <si>
    <t>产业路</t>
  </si>
  <si>
    <t>月河镇袁庄村</t>
  </si>
  <si>
    <t>新建茶场配套道路一条约1100米及配套设施.</t>
  </si>
  <si>
    <t>1、产出目标：新建茶厂配套道路一条1100米及配套设施；2、效益目标：产权归村集体所有，项目建成后可为袁庄村茶场提供更加便利的生产条件，促进村集体项目增产增收。同时为周边两个村民小组群众提供出行便利；3、群众满意度：群众满意度≥97%。</t>
  </si>
  <si>
    <t>三、就业创业类</t>
  </si>
  <si>
    <t>2025年雨露计划</t>
  </si>
  <si>
    <t>就业创业</t>
  </si>
  <si>
    <t>“雨露计划”、职业教育补助</t>
  </si>
  <si>
    <t>1.经国家农业农村部将学籍比对并在“全国防返贫监测信息系统”中进行标注，正在就读中、高等职业院校且已注册普通全日制正式学籍的本省脱贫家庭子女,在校就读期间(包括顶岗实习)，每生每学年补助3000元，分春秋两期发放。辍学、休学和保留学籍学生不纳入扶持范围。
2.全县接受短期技能培训的享受政策的农村脱贫户、监测户劳动力，短期技能培训是指贫困劳动力为获得某项技能实现转移就业，而在培训机构参加的时间一年以内的学习给与一次性补助，根据受训脱贫户、监测户劳动力取得的技能等级证书工种分为A类补助2000元、B类补助1800元、C类补助1500元。（工种分类详见《河南省雨露计划短期技能培训项目资金管理实施细则》）.本次预算扶持补助2024年下半年及2025年全年发生金额。</t>
  </si>
  <si>
    <t>1、培训劳动力≥450人；增加就业机会与劳动技能，提高务工收入。2、群众满意度≥97%</t>
  </si>
  <si>
    <t>人社局</t>
  </si>
  <si>
    <t>2025年外出务工交通补贴</t>
  </si>
  <si>
    <t>务工补助</t>
  </si>
  <si>
    <t>对转移就业的11000人次的农村低收入人口实施交通补贴奖励，鼓励低收入人口就业。</t>
  </si>
  <si>
    <t>1、经济效益：1.1万人人均补助900元，户均年增收3万元；实现1.1万人稳定就业。2、社会效益：实现1.1万人稳定就业；3、受益户满意度≥97%。</t>
  </si>
  <si>
    <t>2025年乡村基层就业岗位</t>
  </si>
  <si>
    <t>公益性岗位</t>
  </si>
  <si>
    <t>非光伏受益村公益岗人员工资650万元,主要开发乡村卫生保洁员符合乡村基层工作岗位，安置符合条件的脱贫户、监测户，巩固脱贫成果。</t>
  </si>
  <si>
    <t>非光伏受益村乡村卫生保洁员帮扶1300名脱贫和监测户劳动力转移就业。</t>
  </si>
  <si>
    <t>2025年水利局乡村基层就业岗位</t>
  </si>
  <si>
    <t>非光伏受益村公益岗人员工资50万元,主要开发乡村河道保洁（巡查）员，安置符合条件的脱贫户、监测户，巩固脱贫成果。</t>
  </si>
  <si>
    <t>非光伏受益村乡村河道保洁（巡查）员帮扶100名脱贫和监测户劳动力转移就业。</t>
  </si>
  <si>
    <t>文广旅局</t>
  </si>
  <si>
    <t>2025年文广旅局乡村基层就业岗位</t>
  </si>
  <si>
    <t>非光伏受益村公益岗人员工资50万元,主要开发乡村文化协管员等符合乡村基层工作岗位，安置符合条件的脱贫户、监测户，巩固脱贫成果。</t>
  </si>
  <si>
    <t>非光伏受益村乡村文化协管员帮扶100名脱贫和监测户劳动力转移就业。</t>
  </si>
  <si>
    <t>四、其他类</t>
  </si>
  <si>
    <t>财政局</t>
  </si>
  <si>
    <t>2025年易地扶贫搬迁后续转款贴息补助</t>
  </si>
  <si>
    <t>其它</t>
  </si>
  <si>
    <t>易地扶贫搬迁后续转款贴息补助</t>
  </si>
  <si>
    <t>“十三五”易地扶贫搬迁后续转款贴息补助资金。</t>
  </si>
  <si>
    <t>保障22个集中安置区4个分散安置区1124户4268人搬得出稳得住能致富。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</si>
</sst>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name val="宋体"/>
      <charset val="134"/>
      <scheme val="minor"/>
    </font>
    <font>
      <b/>
      <sz val="12"/>
      <name val="仿宋"/>
      <charset val="134"/>
    </font>
    <font>
      <sz val="12"/>
      <name val="仿宋"/>
      <charset val="134"/>
    </font>
    <font>
      <sz val="11"/>
      <name val="仿宋"/>
      <charset val="134"/>
    </font>
    <font>
      <sz val="12"/>
      <color theme="1"/>
      <name val="仿宋"/>
      <charset val="134"/>
    </font>
    <font>
      <b/>
      <sz val="18"/>
      <name val="宋体"/>
      <charset val="134"/>
    </font>
    <font>
      <b/>
      <sz val="12"/>
      <name val="宋体"/>
      <charset val="134"/>
    </font>
    <font>
      <b/>
      <sz val="11"/>
      <name val="宋体"/>
      <charset val="134"/>
    </font>
    <font>
      <b/>
      <sz val="10"/>
      <color rgb="FF000000"/>
      <name val="黑体"/>
      <charset val="134"/>
    </font>
    <font>
      <sz val="11"/>
      <color theme="1"/>
      <name val="仿宋"/>
      <charset val="134"/>
    </font>
    <font>
      <sz val="10"/>
      <color theme="1"/>
      <name val="仿宋"/>
      <charset val="134"/>
    </font>
    <font>
      <b/>
      <sz val="12"/>
      <color theme="1"/>
      <name val="仿宋"/>
      <charset val="134"/>
    </font>
    <font>
      <sz val="12"/>
      <color rgb="FF000000"/>
      <name val="仿宋"/>
      <charset val="134"/>
    </font>
    <font>
      <sz val="12"/>
      <name val="仿宋"/>
      <charset val="204"/>
    </font>
    <font>
      <sz val="12"/>
      <color theme="1"/>
      <name val="仿宋"/>
      <charset val="204"/>
    </font>
    <font>
      <sz val="12"/>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2"/>
      <color theme="1"/>
      <name val="宋体"/>
      <charset val="134"/>
    </font>
    <font>
      <sz val="11"/>
      <name val="仿宋"/>
      <charset val="204"/>
    </font>
    <font>
      <sz val="11"/>
      <name val="Arial"/>
      <charset val="134"/>
    </font>
    <font>
      <sz val="12"/>
      <color theme="1"/>
      <name val="SimSun"/>
      <charset val="134"/>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pplyBorder="0">
      <alignment vertical="center"/>
    </xf>
    <xf numFmtId="0" fontId="37" fillId="0" borderId="0" applyBorder="0">
      <protection locked="0"/>
    </xf>
    <xf numFmtId="0" fontId="36" fillId="0" borderId="0" applyBorder="0">
      <alignment vertical="center"/>
    </xf>
    <xf numFmtId="0" fontId="0" fillId="0" borderId="0" applyBorder="0">
      <alignment vertical="center"/>
    </xf>
  </cellStyleXfs>
  <cellXfs count="79">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lignment vertical="center"/>
    </xf>
    <xf numFmtId="0" fontId="4" fillId="0" borderId="0" xfId="0" applyFont="1" applyFill="1" applyAlignment="1">
      <alignment horizontal="center" vertical="center"/>
    </xf>
    <xf numFmtId="0" fontId="3" fillId="0" borderId="0" xfId="0" applyFont="1" applyFill="1">
      <alignment vertical="center"/>
    </xf>
    <xf numFmtId="0" fontId="0" fillId="0" borderId="0" xfId="0" applyFill="1">
      <alignment vertical="center"/>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0" fillId="0" borderId="2" xfId="0" applyFill="1" applyBorder="1" applyAlignment="1">
      <alignment vertical="center"/>
    </xf>
    <xf numFmtId="0" fontId="0" fillId="0" borderId="2" xfId="0"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3" fillId="0" borderId="2" xfId="49" applyFont="1" applyFill="1" applyBorder="1" applyAlignment="1" applyProtection="1">
      <alignment horizontal="center" vertical="center" wrapText="1"/>
    </xf>
    <xf numFmtId="0" fontId="5" fillId="0" borderId="2" xfId="49" applyFont="1" applyFill="1" applyBorder="1" applyAlignment="1">
      <alignment horizontal="center" vertical="center" wrapText="1"/>
    </xf>
    <xf numFmtId="0" fontId="5" fillId="0" borderId="2" xfId="49" applyFont="1" applyFill="1" applyBorder="1" applyAlignment="1" applyProtection="1">
      <alignment horizontal="left" vertical="center" wrapText="1"/>
    </xf>
    <xf numFmtId="0" fontId="3" fillId="0"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13" fillId="0" borderId="2" xfId="0" applyFont="1" applyFill="1" applyBorder="1" applyAlignment="1">
      <alignment horizontal="left" vertical="center" wrapText="1"/>
    </xf>
    <xf numFmtId="0" fontId="3" fillId="0" borderId="8" xfId="49" applyFont="1" applyFill="1" applyBorder="1" applyAlignment="1" applyProtection="1">
      <alignment horizontal="center" vertical="center" wrapText="1"/>
    </xf>
    <xf numFmtId="0" fontId="5" fillId="0" borderId="8" xfId="49"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2" xfId="51" applyFont="1" applyFill="1" applyBorder="1" applyAlignment="1">
      <alignment horizontal="left" vertical="center" wrapText="1"/>
    </xf>
    <xf numFmtId="0" fontId="3" fillId="0" borderId="2" xfId="5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2" xfId="51" applyFont="1" applyFill="1" applyBorder="1" applyAlignment="1" applyProtection="1">
      <alignment horizontal="left" vertical="center" wrapText="1"/>
    </xf>
    <xf numFmtId="49" fontId="14"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left" vertical="center" wrapText="1"/>
    </xf>
    <xf numFmtId="0" fontId="3" fillId="0" borderId="2" xfId="49" applyFont="1" applyFill="1" applyBorder="1" applyAlignment="1" applyProtection="1">
      <alignment horizontal="left" vertical="center" wrapText="1"/>
    </xf>
    <xf numFmtId="0" fontId="3" fillId="0" borderId="2" xfId="51" applyFont="1" applyFill="1" applyBorder="1" applyAlignment="1">
      <alignment horizontal="center" vertical="center"/>
    </xf>
    <xf numFmtId="0" fontId="3" fillId="0" borderId="2" xfId="51"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6" fillId="0" borderId="2" xfId="51"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3" fillId="0" borderId="2" xfId="51" applyFont="1" applyFill="1" applyBorder="1" applyAlignment="1">
      <alignment horizontal="center" vertical="center" wrapText="1"/>
    </xf>
    <xf numFmtId="0" fontId="3" fillId="0" borderId="2" xfId="51" applyFont="1" applyFill="1" applyBorder="1" applyAlignment="1">
      <alignment horizontal="left" vertical="center" wrapText="1"/>
    </xf>
    <xf numFmtId="0" fontId="3" fillId="0" borderId="2"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19 5"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628650</xdr:colOff>
          <xdr:row>42</xdr:row>
          <xdr:rowOff>0</xdr:rowOff>
        </xdr:to>
        <xdr:sp>
          <xdr:nvSpPr>
            <xdr:cNvPr id="1025" name="Host Control  1" hidden="1">
              <a:extLst>
                <a:ext uri="{63B3BB69-23CF-44E3-9099-C40C66FF867C}">
                  <a14:compatExt spid="_x0000_s1025"/>
                </a:ext>
              </a:extLst>
            </xdr:cNvPr>
            <xdr:cNvSpPr/>
          </xdr:nvSpPr>
          <xdr:spPr>
            <a:xfrm>
              <a:off x="4119245" y="50609500"/>
              <a:ext cx="628650" cy="1206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628650</xdr:colOff>
          <xdr:row>50</xdr:row>
          <xdr:rowOff>279400</xdr:rowOff>
        </xdr:to>
        <xdr:sp>
          <xdr:nvSpPr>
            <xdr:cNvPr id="1026" name="Host Control  2" hidden="1">
              <a:extLst>
                <a:ext uri="{63B3BB69-23CF-44E3-9099-C40C66FF867C}">
                  <a14:compatExt spid="_x0000_s1026"/>
                </a:ext>
              </a:extLst>
            </xdr:cNvPr>
            <xdr:cNvSpPr/>
          </xdr:nvSpPr>
          <xdr:spPr>
            <a:xfrm>
              <a:off x="4119245" y="62090300"/>
              <a:ext cx="628650" cy="1206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628650</xdr:colOff>
          <xdr:row>50</xdr:row>
          <xdr:rowOff>927100</xdr:rowOff>
        </xdr:to>
        <xdr:sp>
          <xdr:nvSpPr>
            <xdr:cNvPr id="1027" name="Host Control  3" hidden="1">
              <a:extLst>
                <a:ext uri="{63B3BB69-23CF-44E3-9099-C40C66FF867C}">
                  <a14:compatExt spid="_x0000_s1027"/>
                </a:ext>
              </a:extLst>
            </xdr:cNvPr>
            <xdr:cNvSpPr/>
          </xdr:nvSpPr>
          <xdr:spPr>
            <a:xfrm>
              <a:off x="4119245" y="63017400"/>
              <a:ext cx="628650" cy="92710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0"/>
  <sheetViews>
    <sheetView tabSelected="1" zoomScale="80" zoomScaleNormal="80" workbookViewId="0">
      <selection activeCell="A1" sqref="A1:S1"/>
    </sheetView>
  </sheetViews>
  <sheetFormatPr defaultColWidth="9.64166666666667" defaultRowHeight="28" customHeight="1"/>
  <cols>
    <col min="1" max="1" width="4.69166666666667" style="5" customWidth="1"/>
    <col min="2" max="2" width="11.8666666666667" style="1" customWidth="1"/>
    <col min="3" max="3" width="29.25" style="1" customWidth="1"/>
    <col min="4" max="4" width="8.25" style="1" customWidth="1"/>
    <col min="5" max="6" width="9" style="1" customWidth="1"/>
    <col min="7" max="7" width="47.3416666666667" style="4" customWidth="1"/>
    <col min="8" max="8" width="13.1166666666667" style="1" customWidth="1"/>
    <col min="9" max="18" width="9.99166666666667" style="1" customWidth="1"/>
    <col min="19" max="19" width="43.75" style="4" customWidth="1"/>
    <col min="20" max="16380" width="9" style="5"/>
    <col min="16381" max="16384" width="9.64166666666667" style="5"/>
  </cols>
  <sheetData>
    <row r="1" ht="42" customHeight="1" spans="1:19">
      <c r="A1" s="10" t="s">
        <v>0</v>
      </c>
      <c r="B1" s="10"/>
      <c r="C1" s="10"/>
      <c r="D1" s="10"/>
      <c r="E1" s="10"/>
      <c r="F1" s="10"/>
      <c r="G1" s="11"/>
      <c r="H1" s="10"/>
      <c r="I1" s="10"/>
      <c r="J1" s="10"/>
      <c r="K1" s="10"/>
      <c r="L1" s="10"/>
      <c r="M1" s="10"/>
      <c r="N1" s="10"/>
      <c r="O1" s="10"/>
      <c r="P1" s="10"/>
      <c r="Q1" s="10"/>
      <c r="R1" s="10"/>
      <c r="S1" s="11"/>
    </row>
    <row r="2" s="1" customFormat="1" ht="52" customHeight="1" spans="1:19">
      <c r="A2" s="12" t="s">
        <v>1</v>
      </c>
      <c r="B2" s="12" t="s">
        <v>2</v>
      </c>
      <c r="C2" s="12" t="s">
        <v>3</v>
      </c>
      <c r="D2" s="12" t="s">
        <v>4</v>
      </c>
      <c r="E2" s="12" t="s">
        <v>5</v>
      </c>
      <c r="F2" s="12" t="s">
        <v>6</v>
      </c>
      <c r="G2" s="12" t="s">
        <v>7</v>
      </c>
      <c r="H2" s="13" t="s">
        <v>8</v>
      </c>
      <c r="I2" s="12" t="s">
        <v>9</v>
      </c>
      <c r="J2" s="12" t="s">
        <v>10</v>
      </c>
      <c r="K2" s="12" t="s">
        <v>11</v>
      </c>
      <c r="L2" s="12" t="s">
        <v>12</v>
      </c>
      <c r="M2" s="14" t="s">
        <v>13</v>
      </c>
      <c r="N2" s="14"/>
      <c r="O2" s="15" t="s">
        <v>14</v>
      </c>
      <c r="P2" s="16" t="s">
        <v>15</v>
      </c>
      <c r="Q2" s="17"/>
      <c r="R2" s="14" t="s">
        <v>16</v>
      </c>
      <c r="S2" s="18" t="s">
        <v>17</v>
      </c>
    </row>
    <row r="3" s="2" customFormat="1" ht="37" customHeight="1" spans="1:19">
      <c r="A3" s="19" t="s">
        <v>18</v>
      </c>
      <c r="B3" s="20"/>
      <c r="C3" s="20"/>
      <c r="D3" s="20"/>
      <c r="E3" s="20"/>
      <c r="F3" s="20"/>
      <c r="G3" s="21"/>
      <c r="H3" s="22">
        <f t="shared" ref="H3:L3" si="0">H4+H29+H113+H119</f>
        <v>20257</v>
      </c>
      <c r="I3" s="22">
        <f t="shared" si="0"/>
        <v>8747</v>
      </c>
      <c r="J3" s="22">
        <f t="shared" si="0"/>
        <v>3341</v>
      </c>
      <c r="K3" s="22">
        <f t="shared" si="0"/>
        <v>2853</v>
      </c>
      <c r="L3" s="22">
        <f t="shared" si="0"/>
        <v>5316</v>
      </c>
      <c r="M3" s="14" t="s">
        <v>19</v>
      </c>
      <c r="N3" s="14" t="s">
        <v>20</v>
      </c>
      <c r="O3" s="23"/>
      <c r="P3" s="16"/>
      <c r="Q3" s="17"/>
      <c r="R3" s="14"/>
      <c r="S3" s="24"/>
    </row>
    <row r="4" s="2" customFormat="1" ht="42" customHeight="1" spans="1:19">
      <c r="A4" s="19"/>
      <c r="B4" s="20" t="s">
        <v>21</v>
      </c>
      <c r="C4" s="20"/>
      <c r="D4" s="20"/>
      <c r="E4" s="20"/>
      <c r="F4" s="20"/>
      <c r="G4" s="25"/>
      <c r="H4" s="22">
        <f>SUM(H5:H28)</f>
        <v>2685.5</v>
      </c>
      <c r="I4" s="22">
        <f>SUM(I5:I28)</f>
        <v>614</v>
      </c>
      <c r="J4" s="22">
        <f>SUM(J5:J28)</f>
        <v>28</v>
      </c>
      <c r="K4" s="22">
        <f>SUM(K5:K28)</f>
        <v>1194.3</v>
      </c>
      <c r="L4" s="22">
        <f>SUM(L5:L28)</f>
        <v>849.2</v>
      </c>
      <c r="M4" s="26">
        <v>2025.12</v>
      </c>
      <c r="N4" s="26">
        <v>2025.12</v>
      </c>
      <c r="O4" s="27" t="s">
        <v>22</v>
      </c>
      <c r="P4" s="28"/>
      <c r="Q4" s="28"/>
      <c r="R4" s="22"/>
      <c r="S4" s="24"/>
    </row>
    <row r="5" s="3" customFormat="1" ht="113" customHeight="1" spans="1:19">
      <c r="A5" s="28">
        <v>1</v>
      </c>
      <c r="B5" s="28" t="s">
        <v>23</v>
      </c>
      <c r="C5" s="29" t="s">
        <v>24</v>
      </c>
      <c r="D5" s="29" t="s">
        <v>25</v>
      </c>
      <c r="E5" s="29" t="s">
        <v>26</v>
      </c>
      <c r="F5" s="29" t="s">
        <v>27</v>
      </c>
      <c r="G5" s="29" t="s">
        <v>28</v>
      </c>
      <c r="H5" s="28">
        <v>410</v>
      </c>
      <c r="I5" s="30">
        <v>400</v>
      </c>
      <c r="J5" s="30"/>
      <c r="K5" s="30"/>
      <c r="L5" s="30">
        <v>10</v>
      </c>
      <c r="M5" s="26">
        <v>2025.12</v>
      </c>
      <c r="N5" s="26">
        <v>2025.12</v>
      </c>
      <c r="O5" s="27" t="s">
        <v>22</v>
      </c>
      <c r="P5" s="28" t="s">
        <v>23</v>
      </c>
      <c r="Q5" s="28" t="s">
        <v>29</v>
      </c>
      <c r="R5" s="30" t="s">
        <v>30</v>
      </c>
      <c r="S5" s="29" t="s">
        <v>31</v>
      </c>
    </row>
    <row r="6" s="4" customFormat="1" ht="130" customHeight="1" spans="1:19">
      <c r="A6" s="28">
        <v>2</v>
      </c>
      <c r="B6" s="28" t="s">
        <v>23</v>
      </c>
      <c r="C6" s="28" t="s">
        <v>32</v>
      </c>
      <c r="D6" s="29" t="s">
        <v>25</v>
      </c>
      <c r="E6" s="29" t="s">
        <v>33</v>
      </c>
      <c r="F6" s="28" t="s">
        <v>34</v>
      </c>
      <c r="G6" s="29" t="s">
        <v>35</v>
      </c>
      <c r="H6" s="28">
        <v>14.5</v>
      </c>
      <c r="I6" s="30"/>
      <c r="J6" s="30"/>
      <c r="K6" s="30"/>
      <c r="L6" s="30">
        <v>14.5</v>
      </c>
      <c r="M6" s="26">
        <v>2025.12</v>
      </c>
      <c r="N6" s="26">
        <v>2025.12</v>
      </c>
      <c r="O6" s="27" t="s">
        <v>22</v>
      </c>
      <c r="P6" s="28" t="s">
        <v>23</v>
      </c>
      <c r="Q6" s="28" t="s">
        <v>36</v>
      </c>
      <c r="R6" s="30" t="s">
        <v>30</v>
      </c>
      <c r="S6" s="29" t="s">
        <v>37</v>
      </c>
    </row>
    <row r="7" s="4" customFormat="1" ht="69" customHeight="1" spans="1:19">
      <c r="A7" s="28">
        <v>3</v>
      </c>
      <c r="B7" s="28" t="s">
        <v>38</v>
      </c>
      <c r="C7" s="29" t="s">
        <v>39</v>
      </c>
      <c r="D7" s="29" t="s">
        <v>25</v>
      </c>
      <c r="E7" s="29" t="s">
        <v>40</v>
      </c>
      <c r="F7" s="29" t="s">
        <v>41</v>
      </c>
      <c r="G7" s="29" t="s">
        <v>42</v>
      </c>
      <c r="H7" s="28">
        <v>20</v>
      </c>
      <c r="I7" s="30">
        <v>20</v>
      </c>
      <c r="J7" s="30"/>
      <c r="K7" s="30"/>
      <c r="L7" s="30"/>
      <c r="M7" s="26">
        <v>2025.12</v>
      </c>
      <c r="N7" s="26">
        <v>2025.12</v>
      </c>
      <c r="O7" s="27" t="s">
        <v>22</v>
      </c>
      <c r="P7" s="28" t="s">
        <v>38</v>
      </c>
      <c r="Q7" s="28" t="s">
        <v>38</v>
      </c>
      <c r="R7" s="30" t="s">
        <v>30</v>
      </c>
      <c r="S7" s="29" t="s">
        <v>43</v>
      </c>
    </row>
    <row r="8" s="4" customFormat="1" ht="155" customHeight="1" spans="1:19">
      <c r="A8" s="28">
        <v>4</v>
      </c>
      <c r="B8" s="28" t="s">
        <v>38</v>
      </c>
      <c r="C8" s="29" t="s">
        <v>44</v>
      </c>
      <c r="D8" s="29" t="s">
        <v>25</v>
      </c>
      <c r="E8" s="29" t="s">
        <v>40</v>
      </c>
      <c r="F8" s="29" t="s">
        <v>45</v>
      </c>
      <c r="G8" s="29" t="s">
        <v>46</v>
      </c>
      <c r="H8" s="28">
        <v>45</v>
      </c>
      <c r="I8" s="30">
        <v>45</v>
      </c>
      <c r="J8" s="30"/>
      <c r="K8" s="30"/>
      <c r="L8" s="30"/>
      <c r="M8" s="26">
        <v>2025.12</v>
      </c>
      <c r="N8" s="26">
        <v>2025.12</v>
      </c>
      <c r="O8" s="27" t="s">
        <v>22</v>
      </c>
      <c r="P8" s="28" t="s">
        <v>38</v>
      </c>
      <c r="Q8" s="28" t="s">
        <v>38</v>
      </c>
      <c r="R8" s="30" t="s">
        <v>30</v>
      </c>
      <c r="S8" s="29" t="s">
        <v>47</v>
      </c>
    </row>
    <row r="9" s="4" customFormat="1" ht="89" customHeight="1" spans="1:19">
      <c r="A9" s="28">
        <v>5</v>
      </c>
      <c r="B9" s="28" t="s">
        <v>38</v>
      </c>
      <c r="C9" s="29" t="s">
        <v>48</v>
      </c>
      <c r="D9" s="29" t="s">
        <v>25</v>
      </c>
      <c r="E9" s="29" t="s">
        <v>40</v>
      </c>
      <c r="F9" s="29" t="s">
        <v>49</v>
      </c>
      <c r="G9" s="29" t="s">
        <v>50</v>
      </c>
      <c r="H9" s="28">
        <v>90</v>
      </c>
      <c r="I9" s="30">
        <v>90</v>
      </c>
      <c r="J9" s="30"/>
      <c r="K9" s="30"/>
      <c r="L9" s="30"/>
      <c r="M9" s="26">
        <v>2025.12</v>
      </c>
      <c r="N9" s="26">
        <v>2025.12</v>
      </c>
      <c r="O9" s="27" t="s">
        <v>22</v>
      </c>
      <c r="P9" s="28" t="s">
        <v>38</v>
      </c>
      <c r="Q9" s="28" t="s">
        <v>38</v>
      </c>
      <c r="R9" s="30" t="s">
        <v>30</v>
      </c>
      <c r="S9" s="29" t="s">
        <v>51</v>
      </c>
    </row>
    <row r="10" s="4" customFormat="1" ht="84" customHeight="1" spans="1:19">
      <c r="A10" s="28">
        <v>6</v>
      </c>
      <c r="B10" s="28" t="s">
        <v>38</v>
      </c>
      <c r="C10" s="29" t="s">
        <v>52</v>
      </c>
      <c r="D10" s="29" t="s">
        <v>25</v>
      </c>
      <c r="E10" s="29" t="s">
        <v>40</v>
      </c>
      <c r="F10" s="29" t="s">
        <v>53</v>
      </c>
      <c r="G10" s="29" t="s">
        <v>54</v>
      </c>
      <c r="H10" s="28">
        <v>59</v>
      </c>
      <c r="I10" s="30">
        <v>59</v>
      </c>
      <c r="J10" s="30"/>
      <c r="K10" s="30"/>
      <c r="L10" s="30"/>
      <c r="M10" s="26">
        <v>2025.12</v>
      </c>
      <c r="N10" s="26">
        <v>2025.12</v>
      </c>
      <c r="O10" s="27" t="s">
        <v>22</v>
      </c>
      <c r="P10" s="28" t="s">
        <v>38</v>
      </c>
      <c r="Q10" s="28" t="s">
        <v>38</v>
      </c>
      <c r="R10" s="30" t="s">
        <v>30</v>
      </c>
      <c r="S10" s="29" t="s">
        <v>55</v>
      </c>
    </row>
    <row r="11" s="5" customFormat="1" ht="168" customHeight="1" spans="1:19">
      <c r="A11" s="28">
        <v>7</v>
      </c>
      <c r="B11" s="28" t="s">
        <v>56</v>
      </c>
      <c r="C11" s="28" t="s">
        <v>57</v>
      </c>
      <c r="D11" s="29" t="s">
        <v>25</v>
      </c>
      <c r="E11" s="29" t="s">
        <v>33</v>
      </c>
      <c r="F11" s="28" t="s">
        <v>58</v>
      </c>
      <c r="G11" s="29" t="s">
        <v>59</v>
      </c>
      <c r="H11" s="28">
        <v>15</v>
      </c>
      <c r="I11" s="30"/>
      <c r="J11" s="30"/>
      <c r="K11" s="30"/>
      <c r="L11" s="30">
        <v>15</v>
      </c>
      <c r="M11" s="26">
        <v>2025.12</v>
      </c>
      <c r="N11" s="26">
        <v>2025.12</v>
      </c>
      <c r="O11" s="27" t="s">
        <v>22</v>
      </c>
      <c r="P11" s="28" t="s">
        <v>56</v>
      </c>
      <c r="Q11" s="28" t="s">
        <v>36</v>
      </c>
      <c r="R11" s="30" t="s">
        <v>30</v>
      </c>
      <c r="S11" s="29" t="s">
        <v>60</v>
      </c>
    </row>
    <row r="12" s="5" customFormat="1" ht="118" customHeight="1" spans="1:19">
      <c r="A12" s="28">
        <v>8</v>
      </c>
      <c r="B12" s="28" t="s">
        <v>61</v>
      </c>
      <c r="C12" s="28" t="s">
        <v>62</v>
      </c>
      <c r="D12" s="29" t="s">
        <v>25</v>
      </c>
      <c r="E12" s="29" t="s">
        <v>33</v>
      </c>
      <c r="F12" s="28" t="s">
        <v>63</v>
      </c>
      <c r="G12" s="29" t="s">
        <v>64</v>
      </c>
      <c r="H12" s="28">
        <v>12.5</v>
      </c>
      <c r="I12" s="30"/>
      <c r="J12" s="30"/>
      <c r="K12" s="30"/>
      <c r="L12" s="30">
        <v>12.5</v>
      </c>
      <c r="M12" s="26">
        <v>2025.12</v>
      </c>
      <c r="N12" s="26">
        <v>2025.12</v>
      </c>
      <c r="O12" s="27" t="s">
        <v>22</v>
      </c>
      <c r="P12" s="28" t="s">
        <v>61</v>
      </c>
      <c r="Q12" s="28" t="s">
        <v>36</v>
      </c>
      <c r="R12" s="30" t="s">
        <v>30</v>
      </c>
      <c r="S12" s="29" t="s">
        <v>65</v>
      </c>
    </row>
    <row r="13" s="5" customFormat="1" ht="120" customHeight="1" spans="1:19">
      <c r="A13" s="28">
        <v>9</v>
      </c>
      <c r="B13" s="28" t="s">
        <v>36</v>
      </c>
      <c r="C13" s="28" t="s">
        <v>66</v>
      </c>
      <c r="D13" s="29" t="s">
        <v>25</v>
      </c>
      <c r="E13" s="29" t="s">
        <v>33</v>
      </c>
      <c r="F13" s="28" t="s">
        <v>67</v>
      </c>
      <c r="G13" s="29" t="s">
        <v>68</v>
      </c>
      <c r="H13" s="28">
        <v>57.5</v>
      </c>
      <c r="I13" s="30"/>
      <c r="J13" s="30"/>
      <c r="K13" s="30"/>
      <c r="L13" s="30">
        <v>57.5</v>
      </c>
      <c r="M13" s="26">
        <v>2025.12</v>
      </c>
      <c r="N13" s="26">
        <v>2025.12</v>
      </c>
      <c r="O13" s="27" t="s">
        <v>22</v>
      </c>
      <c r="P13" s="28" t="s">
        <v>36</v>
      </c>
      <c r="Q13" s="28" t="s">
        <v>36</v>
      </c>
      <c r="R13" s="30" t="s">
        <v>30</v>
      </c>
      <c r="S13" s="29" t="s">
        <v>69</v>
      </c>
    </row>
    <row r="14" s="6" customFormat="1" ht="213" customHeight="1" spans="1:19">
      <c r="A14" s="28">
        <v>10</v>
      </c>
      <c r="B14" s="28" t="s">
        <v>36</v>
      </c>
      <c r="C14" s="28" t="s">
        <v>70</v>
      </c>
      <c r="D14" s="29" t="s">
        <v>25</v>
      </c>
      <c r="E14" s="29" t="s">
        <v>33</v>
      </c>
      <c r="F14" s="28" t="s">
        <v>71</v>
      </c>
      <c r="G14" s="29" t="s">
        <v>72</v>
      </c>
      <c r="H14" s="28">
        <v>765</v>
      </c>
      <c r="I14" s="30"/>
      <c r="J14" s="30"/>
      <c r="K14" s="31">
        <v>520.3</v>
      </c>
      <c r="L14" s="31">
        <v>244.7</v>
      </c>
      <c r="M14" s="26">
        <v>2025.12</v>
      </c>
      <c r="N14" s="26">
        <v>2025.12</v>
      </c>
      <c r="O14" s="27" t="s">
        <v>22</v>
      </c>
      <c r="P14" s="28" t="s">
        <v>36</v>
      </c>
      <c r="Q14" s="28" t="s">
        <v>36</v>
      </c>
      <c r="R14" s="30" t="s">
        <v>30</v>
      </c>
      <c r="S14" s="29" t="s">
        <v>73</v>
      </c>
    </row>
    <row r="15" ht="103" customHeight="1" spans="1:19">
      <c r="A15" s="28">
        <v>11</v>
      </c>
      <c r="B15" s="28" t="s">
        <v>74</v>
      </c>
      <c r="C15" s="28" t="s">
        <v>75</v>
      </c>
      <c r="D15" s="29" t="s">
        <v>25</v>
      </c>
      <c r="E15" s="29" t="s">
        <v>76</v>
      </c>
      <c r="F15" s="28" t="s">
        <v>77</v>
      </c>
      <c r="G15" s="29" t="s">
        <v>78</v>
      </c>
      <c r="H15" s="28">
        <v>150</v>
      </c>
      <c r="I15" s="30"/>
      <c r="J15" s="30"/>
      <c r="K15" s="32"/>
      <c r="L15" s="30">
        <v>150</v>
      </c>
      <c r="M15" s="26">
        <v>2025.12</v>
      </c>
      <c r="N15" s="26">
        <v>2025.12</v>
      </c>
      <c r="O15" s="27" t="s">
        <v>22</v>
      </c>
      <c r="P15" s="28" t="s">
        <v>74</v>
      </c>
      <c r="Q15" s="33" t="s">
        <v>36</v>
      </c>
      <c r="R15" s="30" t="s">
        <v>30</v>
      </c>
      <c r="S15" s="34" t="s">
        <v>79</v>
      </c>
    </row>
    <row r="16" ht="73" customHeight="1" spans="1:19">
      <c r="A16" s="28">
        <v>12</v>
      </c>
      <c r="B16" s="28" t="s">
        <v>36</v>
      </c>
      <c r="C16" s="28" t="s">
        <v>80</v>
      </c>
      <c r="D16" s="29" t="s">
        <v>25</v>
      </c>
      <c r="E16" s="29" t="s">
        <v>76</v>
      </c>
      <c r="F16" s="28" t="s">
        <v>81</v>
      </c>
      <c r="G16" s="29" t="s">
        <v>82</v>
      </c>
      <c r="H16" s="28">
        <v>230</v>
      </c>
      <c r="I16" s="30"/>
      <c r="J16" s="30"/>
      <c r="K16" s="32"/>
      <c r="L16" s="30">
        <v>230</v>
      </c>
      <c r="M16" s="26">
        <v>2025.12</v>
      </c>
      <c r="N16" s="26">
        <v>2025.12</v>
      </c>
      <c r="O16" s="27" t="s">
        <v>22</v>
      </c>
      <c r="P16" s="28" t="s">
        <v>36</v>
      </c>
      <c r="Q16" s="28" t="s">
        <v>36</v>
      </c>
      <c r="R16" s="30" t="s">
        <v>30</v>
      </c>
      <c r="S16" s="29" t="s">
        <v>83</v>
      </c>
    </row>
    <row r="17" ht="75" customHeight="1" spans="1:19">
      <c r="A17" s="28">
        <v>13</v>
      </c>
      <c r="B17" s="28" t="s">
        <v>36</v>
      </c>
      <c r="C17" s="28" t="s">
        <v>84</v>
      </c>
      <c r="D17" s="29" t="s">
        <v>25</v>
      </c>
      <c r="E17" s="29" t="s">
        <v>33</v>
      </c>
      <c r="F17" s="28" t="s">
        <v>81</v>
      </c>
      <c r="G17" s="29" t="s">
        <v>85</v>
      </c>
      <c r="H17" s="28">
        <v>195</v>
      </c>
      <c r="I17" s="30"/>
      <c r="J17" s="30"/>
      <c r="K17" s="30">
        <v>109</v>
      </c>
      <c r="L17" s="30">
        <v>86</v>
      </c>
      <c r="M17" s="26">
        <v>2025.12</v>
      </c>
      <c r="N17" s="26">
        <v>2025.12</v>
      </c>
      <c r="O17" s="27" t="s">
        <v>22</v>
      </c>
      <c r="P17" s="28" t="s">
        <v>36</v>
      </c>
      <c r="Q17" s="28" t="s">
        <v>36</v>
      </c>
      <c r="R17" s="30" t="s">
        <v>30</v>
      </c>
      <c r="S17" s="29" t="s">
        <v>86</v>
      </c>
    </row>
    <row r="18" ht="93" customHeight="1" spans="1:19">
      <c r="A18" s="28">
        <v>14</v>
      </c>
      <c r="B18" s="28" t="s">
        <v>36</v>
      </c>
      <c r="C18" s="28" t="s">
        <v>87</v>
      </c>
      <c r="D18" s="29" t="s">
        <v>25</v>
      </c>
      <c r="E18" s="29" t="s">
        <v>33</v>
      </c>
      <c r="F18" s="28" t="s">
        <v>81</v>
      </c>
      <c r="G18" s="29" t="s">
        <v>88</v>
      </c>
      <c r="H18" s="28">
        <v>300</v>
      </c>
      <c r="I18" s="30"/>
      <c r="J18" s="30"/>
      <c r="K18" s="30">
        <v>300</v>
      </c>
      <c r="L18" s="30"/>
      <c r="M18" s="26">
        <v>2025.12</v>
      </c>
      <c r="N18" s="26">
        <v>2025.12</v>
      </c>
      <c r="O18" s="27" t="s">
        <v>22</v>
      </c>
      <c r="P18" s="28" t="s">
        <v>36</v>
      </c>
      <c r="Q18" s="28" t="s">
        <v>36</v>
      </c>
      <c r="R18" s="30" t="s">
        <v>30</v>
      </c>
      <c r="S18" s="29" t="s">
        <v>89</v>
      </c>
    </row>
    <row r="19" ht="140" customHeight="1" spans="1:19">
      <c r="A19" s="28">
        <v>15</v>
      </c>
      <c r="B19" s="28" t="s">
        <v>90</v>
      </c>
      <c r="C19" s="28" t="s">
        <v>91</v>
      </c>
      <c r="D19" s="29" t="s">
        <v>25</v>
      </c>
      <c r="E19" s="29" t="s">
        <v>92</v>
      </c>
      <c r="F19" s="28" t="s">
        <v>93</v>
      </c>
      <c r="G19" s="29" t="s">
        <v>94</v>
      </c>
      <c r="H19" s="28">
        <v>40</v>
      </c>
      <c r="I19" s="30"/>
      <c r="J19" s="30"/>
      <c r="K19" s="30">
        <v>40</v>
      </c>
      <c r="L19" s="30"/>
      <c r="M19" s="26">
        <v>2025.12</v>
      </c>
      <c r="N19" s="26">
        <v>2025.12</v>
      </c>
      <c r="O19" s="27" t="s">
        <v>22</v>
      </c>
      <c r="P19" s="28" t="s">
        <v>90</v>
      </c>
      <c r="Q19" s="28" t="s">
        <v>36</v>
      </c>
      <c r="R19" s="30" t="s">
        <v>30</v>
      </c>
      <c r="S19" s="29" t="s">
        <v>95</v>
      </c>
    </row>
    <row r="20" ht="97" customHeight="1" spans="1:19">
      <c r="A20" s="28">
        <v>16</v>
      </c>
      <c r="B20" s="28" t="s">
        <v>96</v>
      </c>
      <c r="C20" s="28" t="s">
        <v>97</v>
      </c>
      <c r="D20" s="29" t="s">
        <v>25</v>
      </c>
      <c r="E20" s="29" t="s">
        <v>26</v>
      </c>
      <c r="F20" s="28" t="s">
        <v>98</v>
      </c>
      <c r="G20" s="29" t="s">
        <v>99</v>
      </c>
      <c r="H20" s="28">
        <v>30</v>
      </c>
      <c r="I20" s="30"/>
      <c r="J20" s="30"/>
      <c r="K20" s="30">
        <v>30</v>
      </c>
      <c r="L20" s="30"/>
      <c r="M20" s="26">
        <v>2025.12</v>
      </c>
      <c r="N20" s="26">
        <v>2025.12</v>
      </c>
      <c r="O20" s="27" t="s">
        <v>22</v>
      </c>
      <c r="P20" s="28" t="s">
        <v>96</v>
      </c>
      <c r="Q20" s="28" t="s">
        <v>36</v>
      </c>
      <c r="R20" s="30" t="s">
        <v>30</v>
      </c>
      <c r="S20" s="29" t="s">
        <v>100</v>
      </c>
    </row>
    <row r="21" ht="101" customHeight="1" spans="1:19">
      <c r="A21" s="28">
        <v>17</v>
      </c>
      <c r="B21" s="28" t="s">
        <v>23</v>
      </c>
      <c r="C21" s="28" t="s">
        <v>101</v>
      </c>
      <c r="D21" s="29" t="s">
        <v>25</v>
      </c>
      <c r="E21" s="29" t="s">
        <v>33</v>
      </c>
      <c r="F21" s="28" t="s">
        <v>102</v>
      </c>
      <c r="G21" s="29" t="s">
        <v>103</v>
      </c>
      <c r="H21" s="28">
        <v>140</v>
      </c>
      <c r="I21" s="30"/>
      <c r="J21" s="30"/>
      <c r="K21" s="30">
        <v>140</v>
      </c>
      <c r="L21" s="30"/>
      <c r="M21" s="26">
        <v>2025.12</v>
      </c>
      <c r="N21" s="26">
        <v>2025.12</v>
      </c>
      <c r="O21" s="27" t="s">
        <v>22</v>
      </c>
      <c r="P21" s="28" t="s">
        <v>23</v>
      </c>
      <c r="Q21" s="30" t="s">
        <v>36</v>
      </c>
      <c r="R21" s="30" t="s">
        <v>30</v>
      </c>
      <c r="S21" s="34" t="s">
        <v>104</v>
      </c>
    </row>
    <row r="22" customFormat="1" ht="101" customHeight="1" spans="1:19">
      <c r="A22" s="28">
        <v>18</v>
      </c>
      <c r="B22" s="35" t="s">
        <v>105</v>
      </c>
      <c r="C22" s="36" t="s">
        <v>106</v>
      </c>
      <c r="D22" s="35" t="s">
        <v>25</v>
      </c>
      <c r="E22" s="35" t="s">
        <v>107</v>
      </c>
      <c r="F22" s="36" t="s">
        <v>108</v>
      </c>
      <c r="G22" s="36" t="s">
        <v>109</v>
      </c>
      <c r="H22" s="35">
        <v>28</v>
      </c>
      <c r="I22" s="35"/>
      <c r="J22" s="35">
        <v>28</v>
      </c>
      <c r="K22" s="35"/>
      <c r="L22" s="35"/>
      <c r="M22" s="26">
        <v>2025.12</v>
      </c>
      <c r="N22" s="26">
        <v>2025.12</v>
      </c>
      <c r="O22" s="27" t="s">
        <v>22</v>
      </c>
      <c r="P22" s="35" t="s">
        <v>105</v>
      </c>
      <c r="Q22" s="35" t="s">
        <v>36</v>
      </c>
      <c r="R22" s="30" t="s">
        <v>30</v>
      </c>
      <c r="S22" s="36" t="s">
        <v>110</v>
      </c>
    </row>
    <row r="23" customFormat="1" ht="36" customHeight="1" spans="1:19">
      <c r="A23" s="28">
        <v>19</v>
      </c>
      <c r="B23" s="27" t="s">
        <v>90</v>
      </c>
      <c r="C23" s="27" t="s">
        <v>111</v>
      </c>
      <c r="D23" s="27" t="s">
        <v>112</v>
      </c>
      <c r="E23" s="27" t="s">
        <v>113</v>
      </c>
      <c r="F23" s="27" t="s">
        <v>114</v>
      </c>
      <c r="G23" s="37" t="s">
        <v>115</v>
      </c>
      <c r="H23" s="27">
        <v>15</v>
      </c>
      <c r="I23" s="38"/>
      <c r="J23" s="38"/>
      <c r="K23" s="27">
        <v>15</v>
      </c>
      <c r="L23" s="38"/>
      <c r="M23" s="26">
        <v>2025.12</v>
      </c>
      <c r="N23" s="26">
        <v>2025.12</v>
      </c>
      <c r="O23" s="27" t="s">
        <v>22</v>
      </c>
      <c r="P23" s="27" t="s">
        <v>90</v>
      </c>
      <c r="Q23" s="27" t="s">
        <v>36</v>
      </c>
      <c r="R23" s="30" t="s">
        <v>30</v>
      </c>
      <c r="S23" s="37" t="s">
        <v>116</v>
      </c>
    </row>
    <row r="24" customFormat="1" ht="36" customHeight="1" spans="1:19">
      <c r="A24" s="28">
        <v>20</v>
      </c>
      <c r="B24" s="27" t="s">
        <v>90</v>
      </c>
      <c r="C24" s="27" t="s">
        <v>117</v>
      </c>
      <c r="D24" s="27" t="s">
        <v>112</v>
      </c>
      <c r="E24" s="27" t="s">
        <v>113</v>
      </c>
      <c r="F24" s="27" t="s">
        <v>118</v>
      </c>
      <c r="G24" s="37" t="s">
        <v>119</v>
      </c>
      <c r="H24" s="27">
        <v>15</v>
      </c>
      <c r="I24" s="38"/>
      <c r="J24" s="38"/>
      <c r="K24" s="27">
        <v>15</v>
      </c>
      <c r="L24" s="38"/>
      <c r="M24" s="26">
        <v>2025.12</v>
      </c>
      <c r="N24" s="26">
        <v>2025.12</v>
      </c>
      <c r="O24" s="27" t="s">
        <v>22</v>
      </c>
      <c r="P24" s="27" t="s">
        <v>90</v>
      </c>
      <c r="Q24" s="27" t="s">
        <v>38</v>
      </c>
      <c r="R24" s="30" t="s">
        <v>30</v>
      </c>
      <c r="S24" s="37" t="s">
        <v>120</v>
      </c>
    </row>
    <row r="25" customFormat="1" ht="36" customHeight="1" spans="1:19">
      <c r="A25" s="28">
        <v>21</v>
      </c>
      <c r="B25" s="27" t="s">
        <v>90</v>
      </c>
      <c r="C25" s="27" t="s">
        <v>121</v>
      </c>
      <c r="D25" s="27" t="s">
        <v>112</v>
      </c>
      <c r="E25" s="27" t="s">
        <v>113</v>
      </c>
      <c r="F25" s="27" t="s">
        <v>122</v>
      </c>
      <c r="G25" s="27" t="s">
        <v>123</v>
      </c>
      <c r="H25" s="27">
        <v>10</v>
      </c>
      <c r="I25" s="38"/>
      <c r="J25" s="38"/>
      <c r="K25" s="27">
        <v>10</v>
      </c>
      <c r="L25" s="38"/>
      <c r="M25" s="26">
        <v>2025.12</v>
      </c>
      <c r="N25" s="26">
        <v>2025.12</v>
      </c>
      <c r="O25" s="27" t="s">
        <v>22</v>
      </c>
      <c r="P25" s="27" t="s">
        <v>90</v>
      </c>
      <c r="Q25" s="27" t="s">
        <v>36</v>
      </c>
      <c r="R25" s="30" t="s">
        <v>30</v>
      </c>
      <c r="S25" s="37" t="s">
        <v>124</v>
      </c>
    </row>
    <row r="26" customFormat="1" ht="36" customHeight="1" spans="1:19">
      <c r="A26" s="28">
        <v>22</v>
      </c>
      <c r="B26" s="27" t="s">
        <v>90</v>
      </c>
      <c r="C26" s="27" t="s">
        <v>125</v>
      </c>
      <c r="D26" s="27" t="s">
        <v>112</v>
      </c>
      <c r="E26" s="27" t="s">
        <v>113</v>
      </c>
      <c r="F26" s="27" t="s">
        <v>126</v>
      </c>
      <c r="G26" s="37" t="s">
        <v>127</v>
      </c>
      <c r="H26" s="27">
        <v>9</v>
      </c>
      <c r="I26" s="38"/>
      <c r="J26" s="38"/>
      <c r="K26" s="27">
        <v>9</v>
      </c>
      <c r="L26" s="38"/>
      <c r="M26" s="26">
        <v>2025.12</v>
      </c>
      <c r="N26" s="26">
        <v>2025.12</v>
      </c>
      <c r="O26" s="27" t="s">
        <v>22</v>
      </c>
      <c r="P26" s="27" t="s">
        <v>90</v>
      </c>
      <c r="Q26" s="27" t="s">
        <v>128</v>
      </c>
      <c r="R26" s="30" t="s">
        <v>30</v>
      </c>
      <c r="S26" s="37" t="s">
        <v>129</v>
      </c>
    </row>
    <row r="27" customFormat="1" ht="36" customHeight="1" spans="1:19">
      <c r="A27" s="28">
        <v>23</v>
      </c>
      <c r="B27" s="27" t="s">
        <v>90</v>
      </c>
      <c r="C27" s="27" t="s">
        <v>130</v>
      </c>
      <c r="D27" s="27" t="s">
        <v>112</v>
      </c>
      <c r="E27" s="27" t="s">
        <v>113</v>
      </c>
      <c r="F27" s="27" t="s">
        <v>131</v>
      </c>
      <c r="G27" s="27" t="s">
        <v>132</v>
      </c>
      <c r="H27" s="27">
        <v>6</v>
      </c>
      <c r="I27" s="38"/>
      <c r="J27" s="38"/>
      <c r="K27" s="27">
        <v>6</v>
      </c>
      <c r="L27" s="38"/>
      <c r="M27" s="26">
        <v>2025.12</v>
      </c>
      <c r="N27" s="26">
        <v>2025.12</v>
      </c>
      <c r="O27" s="27" t="s">
        <v>22</v>
      </c>
      <c r="P27" s="27" t="s">
        <v>90</v>
      </c>
      <c r="Q27" s="27" t="s">
        <v>36</v>
      </c>
      <c r="R27" s="30" t="s">
        <v>30</v>
      </c>
      <c r="S27" s="37" t="s">
        <v>133</v>
      </c>
    </row>
    <row r="28" customFormat="1" ht="36" customHeight="1" spans="1:19">
      <c r="A28" s="28">
        <v>24</v>
      </c>
      <c r="B28" s="27" t="s">
        <v>90</v>
      </c>
      <c r="C28" s="27" t="s">
        <v>134</v>
      </c>
      <c r="D28" s="27" t="s">
        <v>112</v>
      </c>
      <c r="E28" s="27" t="s">
        <v>135</v>
      </c>
      <c r="F28" s="27" t="s">
        <v>136</v>
      </c>
      <c r="G28" s="37" t="s">
        <v>137</v>
      </c>
      <c r="H28" s="27">
        <v>29</v>
      </c>
      <c r="I28" s="38"/>
      <c r="J28" s="38"/>
      <c r="K28" s="39"/>
      <c r="L28" s="39">
        <v>29</v>
      </c>
      <c r="M28" s="26">
        <v>2025.12</v>
      </c>
      <c r="N28" s="26">
        <v>2025.12</v>
      </c>
      <c r="O28" s="27" t="s">
        <v>22</v>
      </c>
      <c r="P28" s="27" t="s">
        <v>90</v>
      </c>
      <c r="Q28" s="27" t="s">
        <v>36</v>
      </c>
      <c r="R28" s="30" t="s">
        <v>30</v>
      </c>
      <c r="S28" s="37" t="s">
        <v>138</v>
      </c>
    </row>
    <row r="29" customFormat="1" ht="36" customHeight="1" spans="1:19">
      <c r="A29" s="40" t="s">
        <v>139</v>
      </c>
      <c r="B29" s="40"/>
      <c r="C29" s="40"/>
      <c r="D29" s="40"/>
      <c r="E29" s="40"/>
      <c r="F29" s="40"/>
      <c r="G29" s="40"/>
      <c r="H29" s="41">
        <f>SUM(H30:H112)</f>
        <v>14873.5</v>
      </c>
      <c r="I29" s="42">
        <f>SUM(I30:I112)</f>
        <v>6496</v>
      </c>
      <c r="J29" s="42">
        <f>SUM(J30:J112)</f>
        <v>2649</v>
      </c>
      <c r="K29" s="42">
        <f>SUM(K30:K112)</f>
        <v>1595.7</v>
      </c>
      <c r="L29" s="42">
        <f>SUM(L30:L112)</f>
        <v>4132.8</v>
      </c>
      <c r="M29" s="42"/>
      <c r="N29" s="42"/>
      <c r="O29" s="42"/>
      <c r="P29" s="42"/>
      <c r="Q29" s="28"/>
      <c r="R29" s="42"/>
      <c r="S29" s="34"/>
    </row>
    <row r="30" s="4" customFormat="1" ht="158" customHeight="1" spans="1:19">
      <c r="A30" s="28">
        <v>1</v>
      </c>
      <c r="B30" s="28" t="s">
        <v>74</v>
      </c>
      <c r="C30" s="28" t="s">
        <v>140</v>
      </c>
      <c r="D30" s="29" t="s">
        <v>141</v>
      </c>
      <c r="E30" s="29" t="s">
        <v>142</v>
      </c>
      <c r="F30" s="28" t="s">
        <v>143</v>
      </c>
      <c r="G30" s="29" t="s">
        <v>144</v>
      </c>
      <c r="H30" s="28">
        <v>330</v>
      </c>
      <c r="I30" s="30">
        <v>330</v>
      </c>
      <c r="J30" s="30"/>
      <c r="K30" s="30"/>
      <c r="L30" s="30"/>
      <c r="M30" s="26">
        <v>2025.12</v>
      </c>
      <c r="N30" s="26">
        <v>2025.12</v>
      </c>
      <c r="O30" s="27" t="s">
        <v>22</v>
      </c>
      <c r="P30" s="28" t="s">
        <v>74</v>
      </c>
      <c r="Q30" s="28" t="s">
        <v>36</v>
      </c>
      <c r="R30" s="30" t="s">
        <v>30</v>
      </c>
      <c r="S30" s="29" t="s">
        <v>145</v>
      </c>
    </row>
    <row r="31" s="4" customFormat="1" ht="108" customHeight="1" spans="1:19">
      <c r="A31" s="28">
        <v>2</v>
      </c>
      <c r="B31" s="28" t="s">
        <v>74</v>
      </c>
      <c r="C31" s="28" t="s">
        <v>146</v>
      </c>
      <c r="D31" s="29" t="s">
        <v>141</v>
      </c>
      <c r="E31" s="29" t="s">
        <v>147</v>
      </c>
      <c r="F31" s="28" t="s">
        <v>148</v>
      </c>
      <c r="G31" s="29" t="s">
        <v>149</v>
      </c>
      <c r="H31" s="28">
        <v>200</v>
      </c>
      <c r="I31" s="30">
        <v>99.5</v>
      </c>
      <c r="J31" s="30"/>
      <c r="K31" s="30"/>
      <c r="L31" s="30">
        <v>100.5</v>
      </c>
      <c r="M31" s="26">
        <v>2025.12</v>
      </c>
      <c r="N31" s="26">
        <v>2025.12</v>
      </c>
      <c r="O31" s="27" t="s">
        <v>22</v>
      </c>
      <c r="P31" s="28" t="s">
        <v>74</v>
      </c>
      <c r="Q31" s="28" t="s">
        <v>36</v>
      </c>
      <c r="R31" s="30" t="s">
        <v>30</v>
      </c>
      <c r="S31" s="29" t="s">
        <v>150</v>
      </c>
    </row>
    <row r="32" s="4" customFormat="1" ht="155" customHeight="1" spans="1:19">
      <c r="A32" s="28">
        <v>3</v>
      </c>
      <c r="B32" s="28" t="s">
        <v>23</v>
      </c>
      <c r="C32" s="28" t="s">
        <v>151</v>
      </c>
      <c r="D32" s="29" t="s">
        <v>141</v>
      </c>
      <c r="E32" s="29" t="s">
        <v>142</v>
      </c>
      <c r="F32" s="28" t="s">
        <v>152</v>
      </c>
      <c r="G32" s="29" t="s">
        <v>153</v>
      </c>
      <c r="H32" s="28">
        <v>250</v>
      </c>
      <c r="I32" s="30">
        <v>250</v>
      </c>
      <c r="J32" s="30"/>
      <c r="K32" s="30"/>
      <c r="L32" s="30"/>
      <c r="M32" s="26">
        <v>2025.12</v>
      </c>
      <c r="N32" s="26">
        <v>2025.12</v>
      </c>
      <c r="O32" s="27" t="s">
        <v>22</v>
      </c>
      <c r="P32" s="28" t="s">
        <v>23</v>
      </c>
      <c r="Q32" s="28" t="s">
        <v>36</v>
      </c>
      <c r="R32" s="30" t="s">
        <v>30</v>
      </c>
      <c r="S32" s="34" t="s">
        <v>154</v>
      </c>
    </row>
    <row r="33" s="4" customFormat="1" ht="109" customHeight="1" spans="1:19">
      <c r="A33" s="28">
        <v>4</v>
      </c>
      <c r="B33" s="28" t="s">
        <v>23</v>
      </c>
      <c r="C33" s="28" t="s">
        <v>155</v>
      </c>
      <c r="D33" s="29" t="s">
        <v>141</v>
      </c>
      <c r="E33" s="29" t="s">
        <v>142</v>
      </c>
      <c r="F33" s="28" t="s">
        <v>156</v>
      </c>
      <c r="G33" s="29" t="s">
        <v>157</v>
      </c>
      <c r="H33" s="28">
        <v>195</v>
      </c>
      <c r="I33" s="30"/>
      <c r="J33" s="30">
        <v>195</v>
      </c>
      <c r="K33" s="30"/>
      <c r="L33" s="30"/>
      <c r="M33" s="26">
        <v>2025.12</v>
      </c>
      <c r="N33" s="26">
        <v>2025.12</v>
      </c>
      <c r="O33" s="27" t="s">
        <v>22</v>
      </c>
      <c r="P33" s="28" t="s">
        <v>23</v>
      </c>
      <c r="Q33" s="28" t="s">
        <v>36</v>
      </c>
      <c r="R33" s="30" t="s">
        <v>30</v>
      </c>
      <c r="S33" s="34" t="s">
        <v>158</v>
      </c>
    </row>
    <row r="34" s="4" customFormat="1" ht="125" customHeight="1" spans="1:19">
      <c r="A34" s="28">
        <v>5</v>
      </c>
      <c r="B34" s="28" t="s">
        <v>159</v>
      </c>
      <c r="C34" s="29" t="s">
        <v>160</v>
      </c>
      <c r="D34" s="29" t="s">
        <v>141</v>
      </c>
      <c r="E34" s="29" t="s">
        <v>142</v>
      </c>
      <c r="F34" s="29" t="s">
        <v>161</v>
      </c>
      <c r="G34" s="29" t="s">
        <v>162</v>
      </c>
      <c r="H34" s="28">
        <v>298</v>
      </c>
      <c r="I34" s="43"/>
      <c r="J34" s="43"/>
      <c r="K34" s="43"/>
      <c r="L34" s="43">
        <v>298</v>
      </c>
      <c r="M34" s="26">
        <v>2025.12</v>
      </c>
      <c r="N34" s="26">
        <v>2025.12</v>
      </c>
      <c r="O34" s="27" t="s">
        <v>22</v>
      </c>
      <c r="P34" s="28" t="s">
        <v>159</v>
      </c>
      <c r="Q34" s="44" t="s">
        <v>163</v>
      </c>
      <c r="R34" s="30" t="s">
        <v>30</v>
      </c>
      <c r="S34" s="45" t="s">
        <v>164</v>
      </c>
    </row>
    <row r="35" s="4" customFormat="1" ht="94" customHeight="1" spans="1:19">
      <c r="A35" s="28">
        <v>6</v>
      </c>
      <c r="B35" s="28" t="s">
        <v>159</v>
      </c>
      <c r="C35" s="29" t="s">
        <v>165</v>
      </c>
      <c r="D35" s="29" t="s">
        <v>141</v>
      </c>
      <c r="E35" s="29" t="s">
        <v>166</v>
      </c>
      <c r="F35" s="29" t="s">
        <v>161</v>
      </c>
      <c r="G35" s="29" t="s">
        <v>167</v>
      </c>
      <c r="H35" s="28">
        <v>196</v>
      </c>
      <c r="I35" s="30"/>
      <c r="J35" s="30">
        <v>167</v>
      </c>
      <c r="K35" s="30"/>
      <c r="L35" s="30">
        <v>29</v>
      </c>
      <c r="M35" s="26">
        <v>2025.12</v>
      </c>
      <c r="N35" s="26">
        <v>2025.12</v>
      </c>
      <c r="O35" s="27" t="s">
        <v>22</v>
      </c>
      <c r="P35" s="28" t="s">
        <v>159</v>
      </c>
      <c r="Q35" s="28" t="s">
        <v>163</v>
      </c>
      <c r="R35" s="30" t="s">
        <v>30</v>
      </c>
      <c r="S35" s="29" t="s">
        <v>168</v>
      </c>
    </row>
    <row r="36" s="4" customFormat="1" ht="199" customHeight="1" spans="1:19">
      <c r="A36" s="28">
        <v>7</v>
      </c>
      <c r="B36" s="28" t="s">
        <v>169</v>
      </c>
      <c r="C36" s="28" t="s">
        <v>170</v>
      </c>
      <c r="D36" s="29" t="s">
        <v>141</v>
      </c>
      <c r="E36" s="29" t="s">
        <v>171</v>
      </c>
      <c r="F36" s="28" t="s">
        <v>172</v>
      </c>
      <c r="G36" s="29" t="s">
        <v>173</v>
      </c>
      <c r="H36" s="28">
        <v>350</v>
      </c>
      <c r="I36" s="46"/>
      <c r="J36" s="46">
        <v>350</v>
      </c>
      <c r="K36" s="46"/>
      <c r="L36" s="46"/>
      <c r="M36" s="26">
        <v>2025.12</v>
      </c>
      <c r="N36" s="26">
        <v>2025.12</v>
      </c>
      <c r="O36" s="27" t="s">
        <v>22</v>
      </c>
      <c r="P36" s="28" t="s">
        <v>169</v>
      </c>
      <c r="Q36" s="47" t="s">
        <v>36</v>
      </c>
      <c r="R36" s="30" t="s">
        <v>30</v>
      </c>
      <c r="S36" s="48" t="s">
        <v>174</v>
      </c>
    </row>
    <row r="37" s="4" customFormat="1" ht="111" customHeight="1" spans="1:19">
      <c r="A37" s="28">
        <v>8</v>
      </c>
      <c r="B37" s="28" t="s">
        <v>169</v>
      </c>
      <c r="C37" s="28" t="s">
        <v>175</v>
      </c>
      <c r="D37" s="29" t="s">
        <v>141</v>
      </c>
      <c r="E37" s="29" t="s">
        <v>147</v>
      </c>
      <c r="F37" s="28" t="s">
        <v>172</v>
      </c>
      <c r="G37" s="29" t="s">
        <v>176</v>
      </c>
      <c r="H37" s="28">
        <v>300</v>
      </c>
      <c r="I37" s="49">
        <v>300</v>
      </c>
      <c r="J37" s="49"/>
      <c r="K37" s="49"/>
      <c r="L37" s="49"/>
      <c r="M37" s="26">
        <v>2025.12</v>
      </c>
      <c r="N37" s="26">
        <v>2025.12</v>
      </c>
      <c r="O37" s="27" t="s">
        <v>22</v>
      </c>
      <c r="P37" s="28" t="s">
        <v>169</v>
      </c>
      <c r="Q37" s="47" t="s">
        <v>36</v>
      </c>
      <c r="R37" s="30" t="s">
        <v>30</v>
      </c>
      <c r="S37" s="50" t="s">
        <v>177</v>
      </c>
    </row>
    <row r="38" s="4" customFormat="1" ht="95" customHeight="1" spans="1:19">
      <c r="A38" s="28">
        <v>9</v>
      </c>
      <c r="B38" s="28" t="s">
        <v>90</v>
      </c>
      <c r="C38" s="28" t="s">
        <v>178</v>
      </c>
      <c r="D38" s="29" t="s">
        <v>141</v>
      </c>
      <c r="E38" s="29" t="s">
        <v>142</v>
      </c>
      <c r="F38" s="28" t="s">
        <v>179</v>
      </c>
      <c r="G38" s="29" t="s">
        <v>180</v>
      </c>
      <c r="H38" s="28">
        <v>100</v>
      </c>
      <c r="I38" s="30">
        <v>100</v>
      </c>
      <c r="J38" s="30"/>
      <c r="K38" s="30"/>
      <c r="L38" s="30"/>
      <c r="M38" s="26">
        <v>2025.12</v>
      </c>
      <c r="N38" s="26">
        <v>2025.12</v>
      </c>
      <c r="O38" s="27" t="s">
        <v>22</v>
      </c>
      <c r="P38" s="28" t="s">
        <v>90</v>
      </c>
      <c r="Q38" s="28" t="s">
        <v>36</v>
      </c>
      <c r="R38" s="30" t="s">
        <v>30</v>
      </c>
      <c r="S38" s="29" t="s">
        <v>181</v>
      </c>
    </row>
    <row r="39" s="4" customFormat="1" ht="98" customHeight="1" spans="1:19">
      <c r="A39" s="28">
        <v>10</v>
      </c>
      <c r="B39" s="28" t="s">
        <v>90</v>
      </c>
      <c r="C39" s="28" t="s">
        <v>182</v>
      </c>
      <c r="D39" s="29" t="s">
        <v>141</v>
      </c>
      <c r="E39" s="29" t="s">
        <v>147</v>
      </c>
      <c r="F39" s="28" t="s">
        <v>183</v>
      </c>
      <c r="G39" s="29" t="s">
        <v>184</v>
      </c>
      <c r="H39" s="28">
        <v>240</v>
      </c>
      <c r="I39" s="30">
        <v>240</v>
      </c>
      <c r="J39" s="30"/>
      <c r="K39" s="30"/>
      <c r="L39" s="30"/>
      <c r="M39" s="26">
        <v>2025.12</v>
      </c>
      <c r="N39" s="26">
        <v>2025.12</v>
      </c>
      <c r="O39" s="27" t="s">
        <v>22</v>
      </c>
      <c r="P39" s="28" t="s">
        <v>90</v>
      </c>
      <c r="Q39" s="28" t="s">
        <v>36</v>
      </c>
      <c r="R39" s="30" t="s">
        <v>30</v>
      </c>
      <c r="S39" s="29" t="s">
        <v>185</v>
      </c>
    </row>
    <row r="40" s="4" customFormat="1" ht="171" customHeight="1" spans="1:19">
      <c r="A40" s="28">
        <v>11</v>
      </c>
      <c r="B40" s="28" t="s">
        <v>90</v>
      </c>
      <c r="C40" s="29" t="s">
        <v>186</v>
      </c>
      <c r="D40" s="29" t="s">
        <v>141</v>
      </c>
      <c r="E40" s="29" t="s">
        <v>171</v>
      </c>
      <c r="F40" s="29" t="s">
        <v>187</v>
      </c>
      <c r="G40" s="29" t="s">
        <v>188</v>
      </c>
      <c r="H40" s="28">
        <v>80</v>
      </c>
      <c r="I40" s="30"/>
      <c r="J40" s="30"/>
      <c r="K40" s="30"/>
      <c r="L40" s="30">
        <v>80</v>
      </c>
      <c r="M40" s="26">
        <v>2025.12</v>
      </c>
      <c r="N40" s="26">
        <v>2025.12</v>
      </c>
      <c r="O40" s="27" t="s">
        <v>22</v>
      </c>
      <c r="P40" s="28" t="s">
        <v>90</v>
      </c>
      <c r="Q40" s="28" t="s">
        <v>189</v>
      </c>
      <c r="R40" s="30" t="s">
        <v>30</v>
      </c>
      <c r="S40" s="29" t="s">
        <v>190</v>
      </c>
    </row>
    <row r="41" s="4" customFormat="1" ht="95" customHeight="1" spans="1:19">
      <c r="A41" s="28">
        <v>12</v>
      </c>
      <c r="B41" s="28" t="s">
        <v>191</v>
      </c>
      <c r="C41" s="28" t="s">
        <v>192</v>
      </c>
      <c r="D41" s="29" t="s">
        <v>141</v>
      </c>
      <c r="E41" s="29" t="s">
        <v>142</v>
      </c>
      <c r="F41" s="28" t="s">
        <v>193</v>
      </c>
      <c r="G41" s="29" t="s">
        <v>194</v>
      </c>
      <c r="H41" s="28">
        <v>100</v>
      </c>
      <c r="I41" s="46"/>
      <c r="J41" s="46"/>
      <c r="K41" s="46">
        <v>100</v>
      </c>
      <c r="M41" s="26">
        <v>2025.12</v>
      </c>
      <c r="N41" s="26">
        <v>2025.12</v>
      </c>
      <c r="O41" s="27" t="s">
        <v>22</v>
      </c>
      <c r="P41" s="28" t="s">
        <v>191</v>
      </c>
      <c r="Q41" s="28" t="s">
        <v>36</v>
      </c>
      <c r="R41" s="30" t="s">
        <v>30</v>
      </c>
      <c r="S41" s="48" t="s">
        <v>195</v>
      </c>
    </row>
    <row r="42" s="4" customFormat="1" ht="95" customHeight="1" spans="1:19">
      <c r="A42" s="28">
        <v>13</v>
      </c>
      <c r="B42" s="28" t="s">
        <v>191</v>
      </c>
      <c r="C42" s="28" t="s">
        <v>196</v>
      </c>
      <c r="D42" s="29" t="s">
        <v>141</v>
      </c>
      <c r="E42" s="29" t="s">
        <v>147</v>
      </c>
      <c r="F42" s="28" t="s">
        <v>197</v>
      </c>
      <c r="G42" s="29" t="s">
        <v>198</v>
      </c>
      <c r="H42" s="28">
        <v>120</v>
      </c>
      <c r="I42" s="30">
        <v>120</v>
      </c>
      <c r="J42" s="30"/>
      <c r="K42" s="30"/>
      <c r="L42" s="30"/>
      <c r="M42" s="26">
        <v>2025.12</v>
      </c>
      <c r="N42" s="26">
        <v>2025.12</v>
      </c>
      <c r="O42" s="27" t="s">
        <v>22</v>
      </c>
      <c r="P42" s="28" t="s">
        <v>191</v>
      </c>
      <c r="Q42" s="28" t="s">
        <v>36</v>
      </c>
      <c r="R42" s="30" t="s">
        <v>30</v>
      </c>
      <c r="S42" s="29" t="s">
        <v>199</v>
      </c>
    </row>
    <row r="43" s="4" customFormat="1" ht="94" customHeight="1" spans="1:19">
      <c r="A43" s="28">
        <v>14</v>
      </c>
      <c r="B43" s="28" t="s">
        <v>191</v>
      </c>
      <c r="C43" s="28" t="s">
        <v>200</v>
      </c>
      <c r="D43" s="29" t="s">
        <v>141</v>
      </c>
      <c r="E43" s="29" t="s">
        <v>147</v>
      </c>
      <c r="F43" s="28" t="s">
        <v>201</v>
      </c>
      <c r="G43" s="29" t="s">
        <v>202</v>
      </c>
      <c r="H43" s="28">
        <v>480</v>
      </c>
      <c r="I43" s="46">
        <v>480</v>
      </c>
      <c r="J43" s="46"/>
      <c r="K43" s="46"/>
      <c r="L43" s="46"/>
      <c r="M43" s="26">
        <v>2025.12</v>
      </c>
      <c r="N43" s="26">
        <v>2025.12</v>
      </c>
      <c r="O43" s="27" t="s">
        <v>22</v>
      </c>
      <c r="P43" s="28" t="s">
        <v>191</v>
      </c>
      <c r="Q43" s="28" t="s">
        <v>36</v>
      </c>
      <c r="R43" s="30" t="s">
        <v>30</v>
      </c>
      <c r="S43" s="48" t="s">
        <v>203</v>
      </c>
    </row>
    <row r="44" s="4" customFormat="1" ht="100" customHeight="1" spans="1:19">
      <c r="A44" s="28">
        <v>15</v>
      </c>
      <c r="B44" s="28" t="s">
        <v>191</v>
      </c>
      <c r="C44" s="28" t="s">
        <v>204</v>
      </c>
      <c r="D44" s="29" t="s">
        <v>141</v>
      </c>
      <c r="E44" s="29" t="s">
        <v>147</v>
      </c>
      <c r="F44" s="28" t="s">
        <v>205</v>
      </c>
      <c r="G44" s="29" t="s">
        <v>206</v>
      </c>
      <c r="H44" s="28">
        <v>360</v>
      </c>
      <c r="I44" s="46">
        <v>360</v>
      </c>
      <c r="J44" s="46"/>
      <c r="K44" s="46"/>
      <c r="L44" s="46"/>
      <c r="M44" s="26">
        <v>2025.12</v>
      </c>
      <c r="N44" s="26">
        <v>2025.12</v>
      </c>
      <c r="O44" s="27" t="s">
        <v>22</v>
      </c>
      <c r="P44" s="28" t="s">
        <v>191</v>
      </c>
      <c r="Q44" s="28" t="s">
        <v>36</v>
      </c>
      <c r="R44" s="30" t="s">
        <v>30</v>
      </c>
      <c r="S44" s="48" t="s">
        <v>207</v>
      </c>
    </row>
    <row r="45" s="4" customFormat="1" ht="112" customHeight="1" spans="1:19">
      <c r="A45" s="28">
        <v>16</v>
      </c>
      <c r="B45" s="28" t="s">
        <v>191</v>
      </c>
      <c r="C45" s="29" t="s">
        <v>208</v>
      </c>
      <c r="D45" s="29" t="s">
        <v>141</v>
      </c>
      <c r="E45" s="29" t="s">
        <v>142</v>
      </c>
      <c r="F45" s="29" t="s">
        <v>193</v>
      </c>
      <c r="G45" s="29" t="s">
        <v>209</v>
      </c>
      <c r="H45" s="28">
        <v>58</v>
      </c>
      <c r="I45" s="46"/>
      <c r="J45" s="46"/>
      <c r="K45" s="46"/>
      <c r="L45" s="46">
        <v>58</v>
      </c>
      <c r="M45" s="26">
        <v>2025.12</v>
      </c>
      <c r="N45" s="26">
        <v>2025.12</v>
      </c>
      <c r="O45" s="27" t="s">
        <v>22</v>
      </c>
      <c r="P45" s="28" t="s">
        <v>191</v>
      </c>
      <c r="Q45" s="28" t="s">
        <v>189</v>
      </c>
      <c r="R45" s="30" t="s">
        <v>30</v>
      </c>
      <c r="S45" s="48" t="s">
        <v>210</v>
      </c>
    </row>
    <row r="46" s="4" customFormat="1" ht="88" customHeight="1" spans="1:19">
      <c r="A46" s="28">
        <v>17</v>
      </c>
      <c r="B46" s="28" t="s">
        <v>211</v>
      </c>
      <c r="C46" s="28" t="s">
        <v>212</v>
      </c>
      <c r="D46" s="29" t="s">
        <v>141</v>
      </c>
      <c r="E46" s="29" t="s">
        <v>213</v>
      </c>
      <c r="F46" s="28" t="s">
        <v>214</v>
      </c>
      <c r="G46" s="29" t="s">
        <v>215</v>
      </c>
      <c r="H46" s="28">
        <v>30</v>
      </c>
      <c r="I46" s="30"/>
      <c r="J46" s="30"/>
      <c r="K46" s="30"/>
      <c r="L46" s="30">
        <v>30</v>
      </c>
      <c r="M46" s="26">
        <v>2025.12</v>
      </c>
      <c r="N46" s="26">
        <v>2025.12</v>
      </c>
      <c r="O46" s="27" t="s">
        <v>22</v>
      </c>
      <c r="P46" s="28" t="s">
        <v>211</v>
      </c>
      <c r="Q46" s="51" t="s">
        <v>36</v>
      </c>
      <c r="R46" s="30" t="s">
        <v>30</v>
      </c>
      <c r="S46" s="29" t="s">
        <v>216</v>
      </c>
    </row>
    <row r="47" s="4" customFormat="1" ht="120" customHeight="1" spans="1:19">
      <c r="A47" s="28">
        <v>18</v>
      </c>
      <c r="B47" s="28" t="s">
        <v>217</v>
      </c>
      <c r="C47" s="29" t="s">
        <v>218</v>
      </c>
      <c r="D47" s="29" t="s">
        <v>141</v>
      </c>
      <c r="E47" s="29" t="s">
        <v>166</v>
      </c>
      <c r="F47" s="29" t="s">
        <v>219</v>
      </c>
      <c r="G47" s="29" t="s">
        <v>220</v>
      </c>
      <c r="H47" s="28">
        <v>260</v>
      </c>
      <c r="I47" s="52">
        <v>260</v>
      </c>
      <c r="J47" s="52"/>
      <c r="K47" s="52"/>
      <c r="L47" s="52"/>
      <c r="M47" s="26">
        <v>2025.12</v>
      </c>
      <c r="N47" s="26">
        <v>2025.12</v>
      </c>
      <c r="O47" s="27" t="s">
        <v>22</v>
      </c>
      <c r="P47" s="28" t="s">
        <v>217</v>
      </c>
      <c r="Q47" s="28" t="s">
        <v>163</v>
      </c>
      <c r="R47" s="30" t="s">
        <v>30</v>
      </c>
      <c r="S47" s="53" t="s">
        <v>221</v>
      </c>
    </row>
    <row r="48" s="5" customFormat="1" ht="184" customHeight="1" spans="1:19">
      <c r="A48" s="28">
        <v>19</v>
      </c>
      <c r="B48" s="28" t="s">
        <v>217</v>
      </c>
      <c r="C48" s="28" t="s">
        <v>222</v>
      </c>
      <c r="D48" s="29" t="s">
        <v>141</v>
      </c>
      <c r="E48" s="29" t="s">
        <v>223</v>
      </c>
      <c r="F48" s="28" t="s">
        <v>224</v>
      </c>
      <c r="G48" s="29" t="s">
        <v>225</v>
      </c>
      <c r="H48" s="28">
        <v>380</v>
      </c>
      <c r="I48" s="30">
        <v>380</v>
      </c>
      <c r="J48" s="30"/>
      <c r="K48" s="30"/>
      <c r="L48" s="30"/>
      <c r="M48" s="26">
        <v>2025.12</v>
      </c>
      <c r="N48" s="26">
        <v>2025.12</v>
      </c>
      <c r="O48" s="27" t="s">
        <v>22</v>
      </c>
      <c r="P48" s="28" t="s">
        <v>217</v>
      </c>
      <c r="Q48" s="28" t="s">
        <v>36</v>
      </c>
      <c r="R48" s="30" t="s">
        <v>30</v>
      </c>
      <c r="S48" s="29" t="s">
        <v>226</v>
      </c>
    </row>
    <row r="49" s="5" customFormat="1" ht="111" customHeight="1" spans="1:19">
      <c r="A49" s="28">
        <v>20</v>
      </c>
      <c r="B49" s="28" t="s">
        <v>56</v>
      </c>
      <c r="C49" s="28" t="s">
        <v>227</v>
      </c>
      <c r="D49" s="29" t="s">
        <v>141</v>
      </c>
      <c r="E49" s="29" t="s">
        <v>147</v>
      </c>
      <c r="F49" s="28" t="s">
        <v>228</v>
      </c>
      <c r="G49" s="29" t="s">
        <v>229</v>
      </c>
      <c r="H49" s="28">
        <v>240</v>
      </c>
      <c r="I49" s="30"/>
      <c r="J49" s="30"/>
      <c r="K49" s="30">
        <v>240</v>
      </c>
      <c r="M49" s="26">
        <v>2025.12</v>
      </c>
      <c r="N49" s="26">
        <v>2025.12</v>
      </c>
      <c r="O49" s="27" t="s">
        <v>22</v>
      </c>
      <c r="P49" s="28" t="s">
        <v>56</v>
      </c>
      <c r="Q49" s="28" t="s">
        <v>36</v>
      </c>
      <c r="R49" s="30" t="s">
        <v>30</v>
      </c>
      <c r="S49" s="29" t="s">
        <v>230</v>
      </c>
    </row>
    <row r="50" s="5" customFormat="1" ht="73" customHeight="1" spans="1:19">
      <c r="A50" s="28">
        <v>21</v>
      </c>
      <c r="B50" s="28" t="s">
        <v>56</v>
      </c>
      <c r="C50" s="28" t="s">
        <v>231</v>
      </c>
      <c r="D50" s="29" t="s">
        <v>141</v>
      </c>
      <c r="E50" s="29" t="s">
        <v>142</v>
      </c>
      <c r="F50" s="28" t="s">
        <v>232</v>
      </c>
      <c r="G50" s="29" t="s">
        <v>233</v>
      </c>
      <c r="H50" s="28">
        <v>330</v>
      </c>
      <c r="I50" s="30"/>
      <c r="J50" s="30"/>
      <c r="K50" s="30"/>
      <c r="L50" s="30">
        <v>330</v>
      </c>
      <c r="M50" s="26">
        <v>2025.12</v>
      </c>
      <c r="N50" s="26">
        <v>2025.12</v>
      </c>
      <c r="O50" s="27" t="s">
        <v>22</v>
      </c>
      <c r="P50" s="28" t="s">
        <v>56</v>
      </c>
      <c r="Q50" s="28" t="s">
        <v>36</v>
      </c>
      <c r="R50" s="30" t="s">
        <v>30</v>
      </c>
      <c r="S50" s="29" t="s">
        <v>234</v>
      </c>
    </row>
    <row r="51" s="5" customFormat="1" ht="112" customHeight="1" spans="1:19">
      <c r="A51" s="28">
        <v>22</v>
      </c>
      <c r="B51" s="28" t="s">
        <v>56</v>
      </c>
      <c r="C51" s="29" t="s">
        <v>235</v>
      </c>
      <c r="D51" s="29" t="s">
        <v>141</v>
      </c>
      <c r="E51" s="29" t="s">
        <v>166</v>
      </c>
      <c r="F51" s="29" t="s">
        <v>236</v>
      </c>
      <c r="G51" s="29" t="s">
        <v>237</v>
      </c>
      <c r="H51" s="28">
        <v>190</v>
      </c>
      <c r="I51" s="30"/>
      <c r="J51" s="30"/>
      <c r="K51" s="30"/>
      <c r="L51" s="30">
        <v>190</v>
      </c>
      <c r="M51" s="26">
        <v>2025.12</v>
      </c>
      <c r="N51" s="26">
        <v>2025.12</v>
      </c>
      <c r="O51" s="27" t="s">
        <v>22</v>
      </c>
      <c r="P51" s="28" t="s">
        <v>56</v>
      </c>
      <c r="Q51" s="28" t="s">
        <v>189</v>
      </c>
      <c r="R51" s="30" t="s">
        <v>30</v>
      </c>
      <c r="S51" s="29" t="s">
        <v>238</v>
      </c>
    </row>
    <row r="52" s="5" customFormat="1" ht="91" customHeight="1" spans="1:19">
      <c r="A52" s="28">
        <v>23</v>
      </c>
      <c r="B52" s="28" t="s">
        <v>56</v>
      </c>
      <c r="C52" s="28" t="s">
        <v>239</v>
      </c>
      <c r="D52" s="29" t="s">
        <v>141</v>
      </c>
      <c r="E52" s="29" t="s">
        <v>166</v>
      </c>
      <c r="F52" s="28" t="s">
        <v>240</v>
      </c>
      <c r="G52" s="29" t="s">
        <v>241</v>
      </c>
      <c r="H52" s="28">
        <v>30</v>
      </c>
      <c r="I52" s="30"/>
      <c r="J52" s="30"/>
      <c r="K52" s="30"/>
      <c r="L52" s="30">
        <v>30</v>
      </c>
      <c r="M52" s="26">
        <v>2025.12</v>
      </c>
      <c r="N52" s="26">
        <v>2025.12</v>
      </c>
      <c r="O52" s="27" t="s">
        <v>22</v>
      </c>
      <c r="P52" s="28" t="s">
        <v>56</v>
      </c>
      <c r="Q52" s="28" t="s">
        <v>36</v>
      </c>
      <c r="R52" s="30" t="s">
        <v>30</v>
      </c>
      <c r="S52" s="29" t="s">
        <v>242</v>
      </c>
    </row>
    <row r="53" s="5" customFormat="1" ht="93" customHeight="1" spans="1:19">
      <c r="A53" s="28">
        <v>24</v>
      </c>
      <c r="B53" s="28" t="s">
        <v>105</v>
      </c>
      <c r="C53" s="29" t="s">
        <v>243</v>
      </c>
      <c r="D53" s="29" t="s">
        <v>141</v>
      </c>
      <c r="E53" s="29" t="s">
        <v>142</v>
      </c>
      <c r="F53" s="29" t="s">
        <v>244</v>
      </c>
      <c r="G53" s="29" t="s">
        <v>245</v>
      </c>
      <c r="H53" s="28">
        <v>200</v>
      </c>
      <c r="I53" s="30">
        <v>200</v>
      </c>
      <c r="J53" s="30"/>
      <c r="K53" s="30"/>
      <c r="L53" s="30"/>
      <c r="M53" s="26">
        <v>2025.12</v>
      </c>
      <c r="N53" s="26">
        <v>2025.12</v>
      </c>
      <c r="O53" s="27" t="s">
        <v>22</v>
      </c>
      <c r="P53" s="28" t="s">
        <v>105</v>
      </c>
      <c r="Q53" s="28" t="s">
        <v>189</v>
      </c>
      <c r="R53" s="30" t="s">
        <v>30</v>
      </c>
      <c r="S53" s="29" t="s">
        <v>246</v>
      </c>
    </row>
    <row r="54" s="5" customFormat="1" ht="80" customHeight="1" spans="1:19">
      <c r="A54" s="28">
        <v>25</v>
      </c>
      <c r="B54" s="28" t="s">
        <v>247</v>
      </c>
      <c r="C54" s="28" t="s">
        <v>248</v>
      </c>
      <c r="D54" s="29" t="s">
        <v>141</v>
      </c>
      <c r="E54" s="29" t="s">
        <v>249</v>
      </c>
      <c r="F54" s="28" t="s">
        <v>250</v>
      </c>
      <c r="G54" s="29" t="s">
        <v>251</v>
      </c>
      <c r="H54" s="28">
        <v>220</v>
      </c>
      <c r="I54" s="30"/>
      <c r="J54" s="30"/>
      <c r="K54" s="30"/>
      <c r="L54" s="30">
        <v>220</v>
      </c>
      <c r="M54" s="26">
        <v>2025.12</v>
      </c>
      <c r="N54" s="26">
        <v>2025.12</v>
      </c>
      <c r="O54" s="27" t="s">
        <v>22</v>
      </c>
      <c r="P54" s="28" t="s">
        <v>247</v>
      </c>
      <c r="Q54" s="28" t="s">
        <v>36</v>
      </c>
      <c r="R54" s="30" t="s">
        <v>30</v>
      </c>
      <c r="S54" s="29" t="s">
        <v>252</v>
      </c>
    </row>
    <row r="55" s="1" customFormat="1" ht="92" customHeight="1" spans="1:19">
      <c r="A55" s="28">
        <v>26</v>
      </c>
      <c r="B55" s="28" t="s">
        <v>247</v>
      </c>
      <c r="C55" s="28" t="s">
        <v>253</v>
      </c>
      <c r="D55" s="29" t="s">
        <v>141</v>
      </c>
      <c r="E55" s="29" t="s">
        <v>249</v>
      </c>
      <c r="F55" s="28" t="s">
        <v>254</v>
      </c>
      <c r="G55" s="29" t="s">
        <v>255</v>
      </c>
      <c r="H55" s="28">
        <v>440</v>
      </c>
      <c r="I55" s="30">
        <v>200</v>
      </c>
      <c r="J55" s="30"/>
      <c r="K55" s="30"/>
      <c r="L55" s="30">
        <v>240</v>
      </c>
      <c r="M55" s="26">
        <v>2025.12</v>
      </c>
      <c r="N55" s="26">
        <v>2025.12</v>
      </c>
      <c r="O55" s="27" t="s">
        <v>22</v>
      </c>
      <c r="P55" s="28" t="s">
        <v>247</v>
      </c>
      <c r="Q55" s="28" t="s">
        <v>36</v>
      </c>
      <c r="R55" s="30" t="s">
        <v>30</v>
      </c>
      <c r="S55" s="29" t="s">
        <v>256</v>
      </c>
    </row>
    <row r="56" s="1" customFormat="1" ht="104" customHeight="1" spans="1:19">
      <c r="A56" s="28">
        <v>27</v>
      </c>
      <c r="B56" s="28" t="s">
        <v>247</v>
      </c>
      <c r="C56" s="28" t="s">
        <v>257</v>
      </c>
      <c r="D56" s="29" t="s">
        <v>141</v>
      </c>
      <c r="E56" s="29" t="s">
        <v>147</v>
      </c>
      <c r="F56" s="28" t="s">
        <v>258</v>
      </c>
      <c r="G56" s="29" t="s">
        <v>202</v>
      </c>
      <c r="H56" s="28">
        <v>480</v>
      </c>
      <c r="I56" s="30">
        <v>480</v>
      </c>
      <c r="J56" s="30"/>
      <c r="K56" s="30"/>
      <c r="L56" s="30"/>
      <c r="M56" s="26">
        <v>2025.12</v>
      </c>
      <c r="N56" s="26">
        <v>2025.12</v>
      </c>
      <c r="O56" s="27" t="s">
        <v>22</v>
      </c>
      <c r="P56" s="28" t="s">
        <v>247</v>
      </c>
      <c r="Q56" s="28" t="s">
        <v>36</v>
      </c>
      <c r="R56" s="30" t="s">
        <v>30</v>
      </c>
      <c r="S56" s="29" t="s">
        <v>259</v>
      </c>
    </row>
    <row r="57" s="5" customFormat="1" ht="79" customHeight="1" spans="1:19">
      <c r="A57" s="28">
        <v>28</v>
      </c>
      <c r="B57" s="28" t="s">
        <v>260</v>
      </c>
      <c r="C57" s="28" t="s">
        <v>261</v>
      </c>
      <c r="D57" s="29" t="s">
        <v>141</v>
      </c>
      <c r="E57" s="29" t="s">
        <v>166</v>
      </c>
      <c r="F57" s="28" t="s">
        <v>262</v>
      </c>
      <c r="G57" s="29" t="s">
        <v>263</v>
      </c>
      <c r="H57" s="28">
        <v>200</v>
      </c>
      <c r="I57" s="30"/>
      <c r="J57" s="30"/>
      <c r="K57" s="30">
        <v>126</v>
      </c>
      <c r="L57" s="30">
        <v>74</v>
      </c>
      <c r="M57" s="26">
        <v>2025.12</v>
      </c>
      <c r="N57" s="26">
        <v>2025.12</v>
      </c>
      <c r="O57" s="27" t="s">
        <v>22</v>
      </c>
      <c r="P57" s="28" t="s">
        <v>260</v>
      </c>
      <c r="Q57" s="28" t="s">
        <v>36</v>
      </c>
      <c r="R57" s="30" t="s">
        <v>30</v>
      </c>
      <c r="S57" s="29" t="s">
        <v>264</v>
      </c>
    </row>
    <row r="58" s="5" customFormat="1" ht="86" customHeight="1" spans="1:19">
      <c r="A58" s="28">
        <v>29</v>
      </c>
      <c r="B58" s="28" t="s">
        <v>260</v>
      </c>
      <c r="C58" s="28" t="s">
        <v>265</v>
      </c>
      <c r="D58" s="29" t="s">
        <v>141</v>
      </c>
      <c r="E58" s="29" t="s">
        <v>147</v>
      </c>
      <c r="F58" s="28" t="s">
        <v>266</v>
      </c>
      <c r="G58" s="29" t="s">
        <v>267</v>
      </c>
      <c r="H58" s="28">
        <v>360</v>
      </c>
      <c r="I58" s="30">
        <v>360</v>
      </c>
      <c r="J58" s="30"/>
      <c r="K58" s="30"/>
      <c r="L58" s="30"/>
      <c r="M58" s="26">
        <v>2025.12</v>
      </c>
      <c r="N58" s="26">
        <v>2025.12</v>
      </c>
      <c r="O58" s="27" t="s">
        <v>22</v>
      </c>
      <c r="P58" s="28" t="s">
        <v>260</v>
      </c>
      <c r="Q58" s="28" t="s">
        <v>36</v>
      </c>
      <c r="R58" s="30" t="s">
        <v>30</v>
      </c>
      <c r="S58" s="29" t="s">
        <v>268</v>
      </c>
    </row>
    <row r="59" s="1" customFormat="1" ht="76" customHeight="1" spans="1:19">
      <c r="A59" s="28">
        <v>30</v>
      </c>
      <c r="B59" s="28" t="s">
        <v>260</v>
      </c>
      <c r="C59" s="54" t="s">
        <v>269</v>
      </c>
      <c r="D59" s="29" t="s">
        <v>141</v>
      </c>
      <c r="E59" s="29" t="s">
        <v>223</v>
      </c>
      <c r="F59" s="29" t="s">
        <v>270</v>
      </c>
      <c r="G59" s="29" t="s">
        <v>271</v>
      </c>
      <c r="H59" s="28">
        <v>95</v>
      </c>
      <c r="I59" s="30">
        <v>55</v>
      </c>
      <c r="J59" s="30">
        <v>40</v>
      </c>
      <c r="K59" s="30"/>
      <c r="L59" s="30"/>
      <c r="M59" s="26">
        <v>2025.12</v>
      </c>
      <c r="N59" s="26">
        <v>2025.12</v>
      </c>
      <c r="O59" s="27" t="s">
        <v>22</v>
      </c>
      <c r="P59" s="28" t="s">
        <v>260</v>
      </c>
      <c r="Q59" s="28" t="s">
        <v>272</v>
      </c>
      <c r="R59" s="30" t="s">
        <v>30</v>
      </c>
      <c r="S59" s="29" t="s">
        <v>273</v>
      </c>
    </row>
    <row r="60" s="5" customFormat="1" ht="80" customHeight="1" spans="1:19">
      <c r="A60" s="28">
        <v>31</v>
      </c>
      <c r="B60" s="28" t="s">
        <v>260</v>
      </c>
      <c r="C60" s="28" t="s">
        <v>274</v>
      </c>
      <c r="D60" s="29" t="s">
        <v>141</v>
      </c>
      <c r="E60" s="29" t="s">
        <v>166</v>
      </c>
      <c r="F60" s="28" t="s">
        <v>275</v>
      </c>
      <c r="G60" s="29" t="s">
        <v>276</v>
      </c>
      <c r="H60" s="28">
        <v>160</v>
      </c>
      <c r="I60" s="30"/>
      <c r="J60" s="30"/>
      <c r="K60" s="30"/>
      <c r="L60" s="30">
        <v>160</v>
      </c>
      <c r="M60" s="26">
        <v>2025.12</v>
      </c>
      <c r="N60" s="26">
        <v>2025.12</v>
      </c>
      <c r="O60" s="27" t="s">
        <v>22</v>
      </c>
      <c r="P60" s="28" t="s">
        <v>260</v>
      </c>
      <c r="Q60" s="28" t="s">
        <v>36</v>
      </c>
      <c r="R60" s="30" t="s">
        <v>30</v>
      </c>
      <c r="S60" s="29" t="s">
        <v>277</v>
      </c>
    </row>
    <row r="61" s="5" customFormat="1" ht="86" customHeight="1" spans="1:19">
      <c r="A61" s="28">
        <v>32</v>
      </c>
      <c r="B61" s="28" t="s">
        <v>260</v>
      </c>
      <c r="C61" s="28" t="s">
        <v>278</v>
      </c>
      <c r="D61" s="29" t="s">
        <v>141</v>
      </c>
      <c r="E61" s="29" t="s">
        <v>147</v>
      </c>
      <c r="F61" s="28" t="s">
        <v>260</v>
      </c>
      <c r="G61" s="29" t="s">
        <v>279</v>
      </c>
      <c r="H61" s="28">
        <v>45</v>
      </c>
      <c r="I61" s="30">
        <v>45</v>
      </c>
      <c r="J61" s="30"/>
      <c r="K61" s="30"/>
      <c r="L61" s="30"/>
      <c r="M61" s="26">
        <v>2025.12</v>
      </c>
      <c r="N61" s="26">
        <v>2025.12</v>
      </c>
      <c r="O61" s="27" t="s">
        <v>22</v>
      </c>
      <c r="P61" s="28" t="s">
        <v>260</v>
      </c>
      <c r="Q61" s="55" t="s">
        <v>36</v>
      </c>
      <c r="R61" s="30" t="s">
        <v>30</v>
      </c>
      <c r="S61" s="34" t="s">
        <v>280</v>
      </c>
    </row>
    <row r="62" s="7" customFormat="1" ht="85" customHeight="1" spans="1:19">
      <c r="A62" s="28">
        <v>33</v>
      </c>
      <c r="B62" s="28" t="s">
        <v>260</v>
      </c>
      <c r="C62" s="29" t="s">
        <v>281</v>
      </c>
      <c r="D62" s="29" t="s">
        <v>141</v>
      </c>
      <c r="E62" s="29" t="s">
        <v>166</v>
      </c>
      <c r="F62" s="29" t="s">
        <v>270</v>
      </c>
      <c r="G62" s="29" t="s">
        <v>282</v>
      </c>
      <c r="H62" s="28">
        <v>55</v>
      </c>
      <c r="I62" s="30"/>
      <c r="J62" s="30">
        <v>55</v>
      </c>
      <c r="K62" s="30"/>
      <c r="L62" s="30"/>
      <c r="M62" s="26">
        <v>2025.12</v>
      </c>
      <c r="N62" s="26">
        <v>2025.12</v>
      </c>
      <c r="O62" s="27" t="s">
        <v>22</v>
      </c>
      <c r="P62" s="28" t="s">
        <v>260</v>
      </c>
      <c r="Q62" s="28" t="s">
        <v>38</v>
      </c>
      <c r="R62" s="30" t="s">
        <v>30</v>
      </c>
      <c r="S62" s="29" t="s">
        <v>283</v>
      </c>
    </row>
    <row r="63" s="5" customFormat="1" ht="129" customHeight="1" spans="1:19">
      <c r="A63" s="28">
        <v>34</v>
      </c>
      <c r="B63" s="28" t="s">
        <v>284</v>
      </c>
      <c r="C63" s="29" t="s">
        <v>285</v>
      </c>
      <c r="D63" s="29" t="s">
        <v>141</v>
      </c>
      <c r="E63" s="29" t="s">
        <v>166</v>
      </c>
      <c r="F63" s="29" t="s">
        <v>286</v>
      </c>
      <c r="G63" s="29" t="s">
        <v>287</v>
      </c>
      <c r="H63" s="28">
        <v>180</v>
      </c>
      <c r="I63" s="30">
        <v>180</v>
      </c>
      <c r="J63" s="30"/>
      <c r="K63" s="30"/>
      <c r="L63" s="30"/>
      <c r="M63" s="26">
        <v>2025.12</v>
      </c>
      <c r="N63" s="26">
        <v>2025.12</v>
      </c>
      <c r="O63" s="27" t="s">
        <v>22</v>
      </c>
      <c r="P63" s="28" t="s">
        <v>284</v>
      </c>
      <c r="Q63" s="28" t="s">
        <v>288</v>
      </c>
      <c r="R63" s="30" t="s">
        <v>30</v>
      </c>
      <c r="S63" s="29" t="s">
        <v>289</v>
      </c>
    </row>
    <row r="64" s="5" customFormat="1" ht="123" customHeight="1" spans="1:19">
      <c r="A64" s="28">
        <v>35</v>
      </c>
      <c r="B64" s="28" t="s">
        <v>284</v>
      </c>
      <c r="C64" s="29" t="s">
        <v>290</v>
      </c>
      <c r="D64" s="29" t="s">
        <v>141</v>
      </c>
      <c r="E64" s="29" t="s">
        <v>142</v>
      </c>
      <c r="F64" s="29" t="s">
        <v>291</v>
      </c>
      <c r="G64" s="29" t="s">
        <v>292</v>
      </c>
      <c r="H64" s="28">
        <v>360</v>
      </c>
      <c r="I64" s="30"/>
      <c r="J64" s="30">
        <v>360</v>
      </c>
      <c r="K64" s="30"/>
      <c r="L64" s="30"/>
      <c r="M64" s="26">
        <v>2025.12</v>
      </c>
      <c r="N64" s="26">
        <v>2025.12</v>
      </c>
      <c r="O64" s="27" t="s">
        <v>22</v>
      </c>
      <c r="P64" s="28" t="s">
        <v>284</v>
      </c>
      <c r="Q64" s="28" t="s">
        <v>288</v>
      </c>
      <c r="R64" s="30" t="s">
        <v>30</v>
      </c>
      <c r="S64" s="29" t="s">
        <v>293</v>
      </c>
    </row>
    <row r="65" s="5" customFormat="1" ht="82" customHeight="1" spans="1:19">
      <c r="A65" s="28">
        <v>36</v>
      </c>
      <c r="B65" s="28" t="s">
        <v>61</v>
      </c>
      <c r="C65" s="28" t="s">
        <v>294</v>
      </c>
      <c r="D65" s="29" t="s">
        <v>141</v>
      </c>
      <c r="E65" s="29" t="s">
        <v>166</v>
      </c>
      <c r="F65" s="28" t="s">
        <v>295</v>
      </c>
      <c r="G65" s="29" t="s">
        <v>296</v>
      </c>
      <c r="H65" s="28">
        <v>350</v>
      </c>
      <c r="I65" s="30">
        <v>350</v>
      </c>
      <c r="J65" s="30"/>
      <c r="K65" s="30"/>
      <c r="L65" s="30"/>
      <c r="M65" s="26">
        <v>2025.12</v>
      </c>
      <c r="N65" s="26">
        <v>2025.12</v>
      </c>
      <c r="O65" s="27" t="s">
        <v>22</v>
      </c>
      <c r="P65" s="28" t="s">
        <v>61</v>
      </c>
      <c r="Q65" s="28" t="s">
        <v>36</v>
      </c>
      <c r="R65" s="30" t="s">
        <v>30</v>
      </c>
      <c r="S65" s="29" t="s">
        <v>297</v>
      </c>
    </row>
    <row r="66" s="5" customFormat="1" ht="101" customHeight="1" spans="1:19">
      <c r="A66" s="28">
        <v>37</v>
      </c>
      <c r="B66" s="28" t="s">
        <v>61</v>
      </c>
      <c r="C66" s="28" t="s">
        <v>298</v>
      </c>
      <c r="D66" s="29" t="s">
        <v>141</v>
      </c>
      <c r="E66" s="29" t="s">
        <v>299</v>
      </c>
      <c r="F66" s="28" t="s">
        <v>300</v>
      </c>
      <c r="G66" s="29" t="s">
        <v>301</v>
      </c>
      <c r="H66" s="28">
        <v>340</v>
      </c>
      <c r="I66" s="30"/>
      <c r="J66" s="30"/>
      <c r="K66" s="30">
        <v>340</v>
      </c>
      <c r="L66" s="30"/>
      <c r="M66" s="26">
        <v>2025.12</v>
      </c>
      <c r="N66" s="26">
        <v>2025.12</v>
      </c>
      <c r="O66" s="27" t="s">
        <v>22</v>
      </c>
      <c r="P66" s="28" t="s">
        <v>61</v>
      </c>
      <c r="Q66" s="28" t="s">
        <v>36</v>
      </c>
      <c r="R66" s="30" t="s">
        <v>30</v>
      </c>
      <c r="S66" s="29" t="s">
        <v>302</v>
      </c>
    </row>
    <row r="67" s="5" customFormat="1" ht="107" customHeight="1" spans="1:19">
      <c r="A67" s="28">
        <v>38</v>
      </c>
      <c r="B67" s="28" t="s">
        <v>61</v>
      </c>
      <c r="C67" s="28" t="s">
        <v>303</v>
      </c>
      <c r="D67" s="29" t="s">
        <v>141</v>
      </c>
      <c r="E67" s="29" t="s">
        <v>142</v>
      </c>
      <c r="F67" s="28" t="s">
        <v>304</v>
      </c>
      <c r="G67" s="29" t="s">
        <v>305</v>
      </c>
      <c r="H67" s="28">
        <v>195</v>
      </c>
      <c r="I67" s="30">
        <v>195</v>
      </c>
      <c r="J67" s="30"/>
      <c r="K67" s="30"/>
      <c r="L67" s="30"/>
      <c r="M67" s="26">
        <v>2025.12</v>
      </c>
      <c r="N67" s="26">
        <v>2025.12</v>
      </c>
      <c r="O67" s="27" t="s">
        <v>22</v>
      </c>
      <c r="P67" s="28" t="s">
        <v>61</v>
      </c>
      <c r="Q67" s="28" t="s">
        <v>36</v>
      </c>
      <c r="R67" s="30" t="s">
        <v>30</v>
      </c>
      <c r="S67" s="29" t="s">
        <v>306</v>
      </c>
    </row>
    <row r="68" s="5" customFormat="1" ht="76" customHeight="1" spans="1:19">
      <c r="A68" s="28">
        <v>39</v>
      </c>
      <c r="B68" s="28" t="s">
        <v>61</v>
      </c>
      <c r="C68" s="28" t="s">
        <v>307</v>
      </c>
      <c r="D68" s="29" t="s">
        <v>141</v>
      </c>
      <c r="E68" s="29" t="s">
        <v>171</v>
      </c>
      <c r="F68" s="28" t="s">
        <v>308</v>
      </c>
      <c r="G68" s="29" t="s">
        <v>309</v>
      </c>
      <c r="H68" s="28">
        <v>58</v>
      </c>
      <c r="I68" s="30"/>
      <c r="J68" s="30"/>
      <c r="K68" s="30"/>
      <c r="L68" s="30">
        <v>58</v>
      </c>
      <c r="M68" s="26">
        <v>2025.12</v>
      </c>
      <c r="N68" s="26">
        <v>2025.12</v>
      </c>
      <c r="O68" s="27" t="s">
        <v>22</v>
      </c>
      <c r="P68" s="28" t="s">
        <v>61</v>
      </c>
      <c r="Q68" s="28" t="s">
        <v>36</v>
      </c>
      <c r="R68" s="30" t="s">
        <v>30</v>
      </c>
      <c r="S68" s="29" t="s">
        <v>310</v>
      </c>
    </row>
    <row r="69" s="5" customFormat="1" ht="95" customHeight="1" spans="1:19">
      <c r="A69" s="28">
        <v>40</v>
      </c>
      <c r="B69" s="28" t="s">
        <v>61</v>
      </c>
      <c r="C69" s="28" t="s">
        <v>311</v>
      </c>
      <c r="D69" s="29" t="s">
        <v>141</v>
      </c>
      <c r="E69" s="29" t="s">
        <v>299</v>
      </c>
      <c r="F69" s="28" t="s">
        <v>295</v>
      </c>
      <c r="G69" s="29" t="s">
        <v>312</v>
      </c>
      <c r="H69" s="28">
        <v>320</v>
      </c>
      <c r="I69" s="30"/>
      <c r="J69" s="30"/>
      <c r="K69" s="30">
        <v>320</v>
      </c>
      <c r="L69" s="30"/>
      <c r="M69" s="26">
        <v>2025.12</v>
      </c>
      <c r="N69" s="26">
        <v>2025.12</v>
      </c>
      <c r="O69" s="27" t="s">
        <v>22</v>
      </c>
      <c r="P69" s="28" t="s">
        <v>61</v>
      </c>
      <c r="Q69" s="28" t="s">
        <v>36</v>
      </c>
      <c r="R69" s="30" t="s">
        <v>30</v>
      </c>
      <c r="S69" s="29" t="s">
        <v>313</v>
      </c>
    </row>
    <row r="70" s="5" customFormat="1" ht="113" customHeight="1" spans="1:19">
      <c r="A70" s="28">
        <v>41</v>
      </c>
      <c r="B70" s="28" t="s">
        <v>314</v>
      </c>
      <c r="C70" s="29" t="s">
        <v>315</v>
      </c>
      <c r="D70" s="29" t="s">
        <v>141</v>
      </c>
      <c r="E70" s="29" t="s">
        <v>166</v>
      </c>
      <c r="F70" s="29" t="s">
        <v>316</v>
      </c>
      <c r="G70" s="29" t="s">
        <v>317</v>
      </c>
      <c r="H70" s="28">
        <v>300</v>
      </c>
      <c r="I70" s="56">
        <v>150</v>
      </c>
      <c r="J70" s="56"/>
      <c r="K70" s="56"/>
      <c r="L70" s="56">
        <v>150</v>
      </c>
      <c r="M70" s="26">
        <v>2025.12</v>
      </c>
      <c r="N70" s="26">
        <v>2025.12</v>
      </c>
      <c r="O70" s="27" t="s">
        <v>22</v>
      </c>
      <c r="P70" s="28" t="s">
        <v>314</v>
      </c>
      <c r="Q70" s="57" t="s">
        <v>288</v>
      </c>
      <c r="R70" s="30" t="s">
        <v>30</v>
      </c>
      <c r="S70" s="58" t="s">
        <v>318</v>
      </c>
    </row>
    <row r="71" s="5" customFormat="1" ht="109" customHeight="1" spans="1:19">
      <c r="A71" s="28">
        <v>42</v>
      </c>
      <c r="B71" s="28" t="s">
        <v>314</v>
      </c>
      <c r="C71" s="28" t="s">
        <v>319</v>
      </c>
      <c r="D71" s="29" t="s">
        <v>141</v>
      </c>
      <c r="E71" s="29" t="s">
        <v>142</v>
      </c>
      <c r="F71" s="28" t="s">
        <v>316</v>
      </c>
      <c r="G71" s="29" t="s">
        <v>320</v>
      </c>
      <c r="H71" s="28">
        <v>248</v>
      </c>
      <c r="I71" s="59">
        <v>248</v>
      </c>
      <c r="J71" s="59"/>
      <c r="K71" s="59"/>
      <c r="L71" s="59"/>
      <c r="M71" s="26">
        <v>2025.12</v>
      </c>
      <c r="N71" s="26">
        <v>2025.12</v>
      </c>
      <c r="O71" s="27" t="s">
        <v>22</v>
      </c>
      <c r="P71" s="28" t="s">
        <v>314</v>
      </c>
      <c r="Q71" s="60" t="s">
        <v>36</v>
      </c>
      <c r="R71" s="30" t="s">
        <v>30</v>
      </c>
      <c r="S71" s="61" t="s">
        <v>321</v>
      </c>
    </row>
    <row r="72" s="5" customFormat="1" ht="125" customHeight="1" spans="1:19">
      <c r="A72" s="28">
        <v>43</v>
      </c>
      <c r="B72" s="28" t="s">
        <v>314</v>
      </c>
      <c r="C72" s="29" t="s">
        <v>322</v>
      </c>
      <c r="D72" s="29" t="s">
        <v>141</v>
      </c>
      <c r="E72" s="29" t="s">
        <v>166</v>
      </c>
      <c r="F72" s="29" t="s">
        <v>323</v>
      </c>
      <c r="G72" s="29" t="s">
        <v>324</v>
      </c>
      <c r="H72" s="28">
        <v>180</v>
      </c>
      <c r="I72" s="56"/>
      <c r="J72" s="56"/>
      <c r="K72" s="56"/>
      <c r="L72" s="56">
        <v>180</v>
      </c>
      <c r="M72" s="26">
        <v>2025.12</v>
      </c>
      <c r="N72" s="26">
        <v>2025.12</v>
      </c>
      <c r="O72" s="27" t="s">
        <v>22</v>
      </c>
      <c r="P72" s="28" t="s">
        <v>314</v>
      </c>
      <c r="Q72" s="57" t="s">
        <v>288</v>
      </c>
      <c r="R72" s="30" t="s">
        <v>30</v>
      </c>
      <c r="S72" s="58" t="s">
        <v>325</v>
      </c>
    </row>
    <row r="73" s="8" customFormat="1" ht="138" customHeight="1" spans="1:19">
      <c r="A73" s="28">
        <v>44</v>
      </c>
      <c r="B73" s="28" t="s">
        <v>96</v>
      </c>
      <c r="C73" s="29" t="s">
        <v>326</v>
      </c>
      <c r="D73" s="29" t="s">
        <v>141</v>
      </c>
      <c r="E73" s="29" t="s">
        <v>142</v>
      </c>
      <c r="F73" s="29" t="s">
        <v>98</v>
      </c>
      <c r="G73" s="29" t="s">
        <v>327</v>
      </c>
      <c r="H73" s="28">
        <v>190</v>
      </c>
      <c r="I73" s="62"/>
      <c r="J73" s="62"/>
      <c r="K73" s="62"/>
      <c r="L73" s="63">
        <v>190</v>
      </c>
      <c r="M73" s="26">
        <v>2025.12</v>
      </c>
      <c r="N73" s="26">
        <v>2025.12</v>
      </c>
      <c r="O73" s="27" t="s">
        <v>22</v>
      </c>
      <c r="P73" s="28" t="s">
        <v>96</v>
      </c>
      <c r="Q73" s="64" t="s">
        <v>189</v>
      </c>
      <c r="R73" s="30" t="s">
        <v>30</v>
      </c>
      <c r="S73" s="65" t="s">
        <v>328</v>
      </c>
    </row>
    <row r="74" s="8" customFormat="1" ht="125" customHeight="1" spans="1:19">
      <c r="A74" s="28">
        <v>45</v>
      </c>
      <c r="B74" s="28" t="s">
        <v>96</v>
      </c>
      <c r="C74" s="28" t="s">
        <v>329</v>
      </c>
      <c r="D74" s="29" t="s">
        <v>141</v>
      </c>
      <c r="E74" s="29" t="s">
        <v>142</v>
      </c>
      <c r="F74" s="28" t="s">
        <v>330</v>
      </c>
      <c r="G74" s="29" t="s">
        <v>331</v>
      </c>
      <c r="H74" s="28">
        <v>300</v>
      </c>
      <c r="I74" s="62"/>
      <c r="J74" s="62"/>
      <c r="K74" s="62"/>
      <c r="L74" s="63">
        <v>300</v>
      </c>
      <c r="M74" s="26">
        <v>2025.12</v>
      </c>
      <c r="N74" s="26">
        <v>2025.12</v>
      </c>
      <c r="O74" s="27" t="s">
        <v>22</v>
      </c>
      <c r="P74" s="28" t="s">
        <v>96</v>
      </c>
      <c r="Q74" s="64" t="s">
        <v>36</v>
      </c>
      <c r="R74" s="30" t="s">
        <v>30</v>
      </c>
      <c r="S74" s="65" t="s">
        <v>332</v>
      </c>
    </row>
    <row r="75" s="5" customFormat="1" ht="112" customHeight="1" spans="1:19">
      <c r="A75" s="28">
        <v>46</v>
      </c>
      <c r="B75" s="28" t="s">
        <v>333</v>
      </c>
      <c r="C75" s="29" t="s">
        <v>334</v>
      </c>
      <c r="D75" s="29" t="s">
        <v>141</v>
      </c>
      <c r="E75" s="29" t="s">
        <v>335</v>
      </c>
      <c r="F75" s="29" t="s">
        <v>336</v>
      </c>
      <c r="G75" s="29" t="s">
        <v>337</v>
      </c>
      <c r="H75" s="28">
        <v>55</v>
      </c>
      <c r="I75" s="30">
        <v>55</v>
      </c>
      <c r="J75" s="30"/>
      <c r="K75" s="30"/>
      <c r="L75" s="30"/>
      <c r="M75" s="26">
        <v>2025.12</v>
      </c>
      <c r="N75" s="26">
        <v>2025.12</v>
      </c>
      <c r="O75" s="27" t="s">
        <v>22</v>
      </c>
      <c r="P75" s="28" t="s">
        <v>333</v>
      </c>
      <c r="Q75" s="28" t="s">
        <v>163</v>
      </c>
      <c r="R75" s="30" t="s">
        <v>30</v>
      </c>
      <c r="S75" s="29" t="s">
        <v>338</v>
      </c>
    </row>
    <row r="76" s="5" customFormat="1" ht="111" customHeight="1" spans="1:19">
      <c r="A76" s="28">
        <v>47</v>
      </c>
      <c r="B76" s="28" t="s">
        <v>36</v>
      </c>
      <c r="C76" s="28" t="s">
        <v>339</v>
      </c>
      <c r="D76" s="29" t="s">
        <v>141</v>
      </c>
      <c r="E76" s="29" t="s">
        <v>166</v>
      </c>
      <c r="F76" s="28" t="s">
        <v>340</v>
      </c>
      <c r="G76" s="29" t="s">
        <v>341</v>
      </c>
      <c r="H76" s="28">
        <v>181</v>
      </c>
      <c r="I76" s="30"/>
      <c r="J76" s="30"/>
      <c r="K76" s="30">
        <v>181</v>
      </c>
      <c r="L76" s="30"/>
      <c r="M76" s="26">
        <v>2025.12</v>
      </c>
      <c r="N76" s="26">
        <v>2025.12</v>
      </c>
      <c r="O76" s="27" t="s">
        <v>22</v>
      </c>
      <c r="P76" s="28" t="s">
        <v>36</v>
      </c>
      <c r="Q76" s="28" t="s">
        <v>36</v>
      </c>
      <c r="R76" s="30" t="s">
        <v>30</v>
      </c>
      <c r="S76" s="29" t="s">
        <v>342</v>
      </c>
    </row>
    <row r="77" s="5" customFormat="1" ht="71" customHeight="1" spans="1:19">
      <c r="A77" s="28">
        <v>48</v>
      </c>
      <c r="B77" s="28" t="s">
        <v>36</v>
      </c>
      <c r="C77" s="28" t="s">
        <v>343</v>
      </c>
      <c r="D77" s="29" t="s">
        <v>141</v>
      </c>
      <c r="E77" s="29" t="s">
        <v>344</v>
      </c>
      <c r="F77" s="28" t="s">
        <v>81</v>
      </c>
      <c r="G77" s="29" t="s">
        <v>345</v>
      </c>
      <c r="H77" s="28">
        <v>1550</v>
      </c>
      <c r="I77" s="30">
        <v>800</v>
      </c>
      <c r="J77" s="30">
        <v>710</v>
      </c>
      <c r="K77" s="30"/>
      <c r="L77" s="30">
        <v>40</v>
      </c>
      <c r="M77" s="26">
        <v>2025.12</v>
      </c>
      <c r="N77" s="26">
        <v>2025.12</v>
      </c>
      <c r="O77" s="27" t="s">
        <v>22</v>
      </c>
      <c r="P77" s="28" t="s">
        <v>36</v>
      </c>
      <c r="Q77" s="28" t="s">
        <v>36</v>
      </c>
      <c r="R77" s="30" t="s">
        <v>30</v>
      </c>
      <c r="S77" s="29" t="s">
        <v>346</v>
      </c>
    </row>
    <row r="78" s="5" customFormat="1" ht="76" customHeight="1" spans="1:19">
      <c r="A78" s="28">
        <v>49</v>
      </c>
      <c r="B78" s="28" t="s">
        <v>36</v>
      </c>
      <c r="C78" s="28" t="s">
        <v>347</v>
      </c>
      <c r="D78" s="29" t="s">
        <v>141</v>
      </c>
      <c r="E78" s="29" t="s">
        <v>348</v>
      </c>
      <c r="F78" s="28" t="s">
        <v>81</v>
      </c>
      <c r="G78" s="29" t="s">
        <v>349</v>
      </c>
      <c r="H78" s="28">
        <v>258.5</v>
      </c>
      <c r="I78" s="30">
        <v>258.5</v>
      </c>
      <c r="J78" s="30"/>
      <c r="K78" s="30"/>
      <c r="L78" s="30"/>
      <c r="M78" s="26">
        <v>2025.12</v>
      </c>
      <c r="N78" s="26">
        <v>2025.12</v>
      </c>
      <c r="O78" s="27" t="s">
        <v>22</v>
      </c>
      <c r="P78" s="28" t="s">
        <v>36</v>
      </c>
      <c r="Q78" s="28" t="s">
        <v>36</v>
      </c>
      <c r="R78" s="30" t="s">
        <v>30</v>
      </c>
      <c r="S78" s="29" t="s">
        <v>350</v>
      </c>
    </row>
    <row r="79" s="5" customFormat="1" ht="210" customHeight="1" spans="1:19">
      <c r="A79" s="28">
        <v>50</v>
      </c>
      <c r="B79" s="28" t="s">
        <v>36</v>
      </c>
      <c r="C79" s="28" t="s">
        <v>351</v>
      </c>
      <c r="D79" s="29" t="s">
        <v>141</v>
      </c>
      <c r="E79" s="29" t="s">
        <v>344</v>
      </c>
      <c r="F79" s="28" t="s">
        <v>81</v>
      </c>
      <c r="G79" s="29" t="s">
        <v>352</v>
      </c>
      <c r="H79" s="28">
        <v>371</v>
      </c>
      <c r="I79" s="30"/>
      <c r="J79" s="30"/>
      <c r="K79" s="30"/>
      <c r="L79" s="30">
        <v>371</v>
      </c>
      <c r="M79" s="26">
        <v>2025.12</v>
      </c>
      <c r="N79" s="26">
        <v>2025.12</v>
      </c>
      <c r="O79" s="27" t="s">
        <v>22</v>
      </c>
      <c r="P79" s="28" t="s">
        <v>36</v>
      </c>
      <c r="Q79" s="28" t="s">
        <v>36</v>
      </c>
      <c r="R79" s="30" t="s">
        <v>30</v>
      </c>
      <c r="S79" s="29" t="s">
        <v>353</v>
      </c>
    </row>
    <row r="80" s="9" customFormat="1" ht="73" customHeight="1" spans="1:19">
      <c r="A80" s="28">
        <v>51</v>
      </c>
      <c r="B80" s="28" t="s">
        <v>189</v>
      </c>
      <c r="C80" s="29" t="s">
        <v>354</v>
      </c>
      <c r="D80" s="29" t="s">
        <v>141</v>
      </c>
      <c r="E80" s="29" t="s">
        <v>344</v>
      </c>
      <c r="F80" s="29" t="s">
        <v>81</v>
      </c>
      <c r="G80" s="29" t="s">
        <v>355</v>
      </c>
      <c r="H80" s="28">
        <v>30</v>
      </c>
      <c r="I80" s="30"/>
      <c r="J80" s="30"/>
      <c r="K80" s="30"/>
      <c r="L80" s="30">
        <v>30</v>
      </c>
      <c r="M80" s="26">
        <v>2025.12</v>
      </c>
      <c r="N80" s="26">
        <v>2025.12</v>
      </c>
      <c r="O80" s="27" t="s">
        <v>22</v>
      </c>
      <c r="P80" s="28" t="s">
        <v>189</v>
      </c>
      <c r="Q80" s="64" t="s">
        <v>189</v>
      </c>
      <c r="R80" s="30" t="s">
        <v>30</v>
      </c>
      <c r="S80" s="29" t="s">
        <v>356</v>
      </c>
    </row>
    <row r="81" s="5" customFormat="1" ht="141" customHeight="1" spans="1:19">
      <c r="A81" s="28">
        <v>52</v>
      </c>
      <c r="B81" s="28" t="s">
        <v>74</v>
      </c>
      <c r="C81" s="28" t="s">
        <v>357</v>
      </c>
      <c r="D81" s="29" t="s">
        <v>141</v>
      </c>
      <c r="E81" s="29" t="s">
        <v>213</v>
      </c>
      <c r="F81" s="28" t="s">
        <v>358</v>
      </c>
      <c r="G81" s="29" t="s">
        <v>359</v>
      </c>
      <c r="H81" s="28">
        <v>59</v>
      </c>
      <c r="I81" s="30"/>
      <c r="J81" s="30"/>
      <c r="K81" s="30"/>
      <c r="L81" s="30">
        <v>59</v>
      </c>
      <c r="M81" s="26">
        <v>2025.12</v>
      </c>
      <c r="N81" s="26">
        <v>2025.12</v>
      </c>
      <c r="O81" s="27" t="s">
        <v>22</v>
      </c>
      <c r="P81" s="28" t="s">
        <v>74</v>
      </c>
      <c r="Q81" s="33" t="s">
        <v>36</v>
      </c>
      <c r="R81" s="30" t="s">
        <v>30</v>
      </c>
      <c r="S81" s="51" t="s">
        <v>360</v>
      </c>
    </row>
    <row r="82" s="5" customFormat="1" ht="99" customHeight="1" spans="1:19">
      <c r="A82" s="28">
        <v>53</v>
      </c>
      <c r="B82" s="28" t="s">
        <v>74</v>
      </c>
      <c r="C82" s="28" t="s">
        <v>361</v>
      </c>
      <c r="D82" s="29" t="s">
        <v>141</v>
      </c>
      <c r="E82" s="29" t="s">
        <v>213</v>
      </c>
      <c r="F82" s="28" t="s">
        <v>362</v>
      </c>
      <c r="G82" s="29" t="s">
        <v>363</v>
      </c>
      <c r="H82" s="28">
        <v>59</v>
      </c>
      <c r="I82" s="46"/>
      <c r="J82" s="46"/>
      <c r="K82" s="46"/>
      <c r="L82" s="46">
        <v>59</v>
      </c>
      <c r="M82" s="26">
        <v>2025.12</v>
      </c>
      <c r="N82" s="26">
        <v>2025.12</v>
      </c>
      <c r="O82" s="27" t="s">
        <v>22</v>
      </c>
      <c r="P82" s="28" t="s">
        <v>74</v>
      </c>
      <c r="Q82" s="28" t="s">
        <v>36</v>
      </c>
      <c r="R82" s="30" t="s">
        <v>30</v>
      </c>
      <c r="S82" s="66" t="s">
        <v>364</v>
      </c>
    </row>
    <row r="83" s="5" customFormat="1" ht="115" customHeight="1" spans="1:19">
      <c r="A83" s="28">
        <v>54</v>
      </c>
      <c r="B83" s="28" t="s">
        <v>74</v>
      </c>
      <c r="C83" s="28" t="s">
        <v>365</v>
      </c>
      <c r="D83" s="29" t="s">
        <v>141</v>
      </c>
      <c r="E83" s="29" t="s">
        <v>171</v>
      </c>
      <c r="F83" s="28" t="s">
        <v>366</v>
      </c>
      <c r="G83" s="29" t="s">
        <v>367</v>
      </c>
      <c r="H83" s="28">
        <v>58</v>
      </c>
      <c r="I83" s="46"/>
      <c r="J83" s="46"/>
      <c r="K83" s="46"/>
      <c r="L83" s="46">
        <v>58</v>
      </c>
      <c r="M83" s="26">
        <v>2025.12</v>
      </c>
      <c r="N83" s="26">
        <v>2025.12</v>
      </c>
      <c r="O83" s="27" t="s">
        <v>22</v>
      </c>
      <c r="P83" s="28" t="s">
        <v>74</v>
      </c>
      <c r="Q83" s="33" t="s">
        <v>36</v>
      </c>
      <c r="R83" s="30" t="s">
        <v>30</v>
      </c>
      <c r="S83" s="66" t="s">
        <v>368</v>
      </c>
    </row>
    <row r="84" s="5" customFormat="1" ht="136" customHeight="1" spans="1:19">
      <c r="A84" s="28">
        <v>55</v>
      </c>
      <c r="B84" s="28" t="s">
        <v>284</v>
      </c>
      <c r="C84" s="29" t="s">
        <v>369</v>
      </c>
      <c r="D84" s="29" t="s">
        <v>141</v>
      </c>
      <c r="E84" s="29" t="s">
        <v>166</v>
      </c>
      <c r="F84" s="29" t="s">
        <v>370</v>
      </c>
      <c r="G84" s="29" t="s">
        <v>371</v>
      </c>
      <c r="H84" s="28">
        <v>140</v>
      </c>
      <c r="I84" s="56"/>
      <c r="J84" s="56"/>
      <c r="K84" s="56"/>
      <c r="L84" s="56">
        <v>140</v>
      </c>
      <c r="M84" s="26">
        <v>2025.12</v>
      </c>
      <c r="N84" s="26">
        <v>2025.12</v>
      </c>
      <c r="O84" s="27" t="s">
        <v>22</v>
      </c>
      <c r="P84" s="28" t="s">
        <v>284</v>
      </c>
      <c r="Q84" s="67" t="s">
        <v>288</v>
      </c>
      <c r="R84" s="30" t="s">
        <v>30</v>
      </c>
      <c r="S84" s="68" t="s">
        <v>372</v>
      </c>
    </row>
    <row r="85" s="5" customFormat="1" ht="96" customHeight="1" spans="1:19">
      <c r="A85" s="28">
        <v>56</v>
      </c>
      <c r="B85" s="28" t="s">
        <v>90</v>
      </c>
      <c r="C85" s="69" t="s">
        <v>373</v>
      </c>
      <c r="D85" s="29" t="s">
        <v>141</v>
      </c>
      <c r="E85" s="29" t="s">
        <v>171</v>
      </c>
      <c r="F85" s="28" t="s">
        <v>374</v>
      </c>
      <c r="G85" s="29" t="s">
        <v>375</v>
      </c>
      <c r="H85" s="28">
        <v>43.7</v>
      </c>
      <c r="I85" s="30"/>
      <c r="J85" s="30"/>
      <c r="K85" s="30">
        <v>43.7</v>
      </c>
      <c r="L85" s="30"/>
      <c r="M85" s="26">
        <v>2025.12</v>
      </c>
      <c r="N85" s="26">
        <v>2025.12</v>
      </c>
      <c r="O85" s="27" t="s">
        <v>22</v>
      </c>
      <c r="P85" s="28" t="s">
        <v>90</v>
      </c>
      <c r="Q85" s="28" t="s">
        <v>36</v>
      </c>
      <c r="R85" s="30" t="s">
        <v>30</v>
      </c>
      <c r="S85" s="29" t="s">
        <v>376</v>
      </c>
    </row>
    <row r="86" s="5" customFormat="1" ht="91" customHeight="1" spans="1:19">
      <c r="A86" s="28">
        <v>57</v>
      </c>
      <c r="B86" s="28" t="s">
        <v>191</v>
      </c>
      <c r="C86" s="28" t="s">
        <v>377</v>
      </c>
      <c r="D86" s="29" t="s">
        <v>141</v>
      </c>
      <c r="E86" s="29" t="s">
        <v>171</v>
      </c>
      <c r="F86" s="28" t="s">
        <v>197</v>
      </c>
      <c r="G86" s="29" t="s">
        <v>378</v>
      </c>
      <c r="H86" s="28">
        <v>14</v>
      </c>
      <c r="I86" s="30"/>
      <c r="J86" s="30"/>
      <c r="K86" s="30"/>
      <c r="L86" s="30">
        <v>14</v>
      </c>
      <c r="M86" s="26">
        <v>2025.12</v>
      </c>
      <c r="N86" s="26">
        <v>2025.12</v>
      </c>
      <c r="O86" s="27" t="s">
        <v>22</v>
      </c>
      <c r="P86" s="28" t="s">
        <v>191</v>
      </c>
      <c r="Q86" s="28" t="s">
        <v>36</v>
      </c>
      <c r="R86" s="30" t="s">
        <v>30</v>
      </c>
      <c r="S86" s="29" t="s">
        <v>379</v>
      </c>
    </row>
    <row r="87" s="5" customFormat="1" ht="100" customHeight="1" spans="1:19">
      <c r="A87" s="28">
        <v>58</v>
      </c>
      <c r="B87" s="28" t="s">
        <v>191</v>
      </c>
      <c r="C87" s="28" t="s">
        <v>380</v>
      </c>
      <c r="D87" s="29" t="s">
        <v>141</v>
      </c>
      <c r="E87" s="29" t="s">
        <v>147</v>
      </c>
      <c r="F87" s="28" t="s">
        <v>205</v>
      </c>
      <c r="G87" s="29" t="s">
        <v>381</v>
      </c>
      <c r="H87" s="28">
        <v>59</v>
      </c>
      <c r="I87" s="30"/>
      <c r="J87" s="30"/>
      <c r="K87" s="30"/>
      <c r="L87" s="30">
        <v>59</v>
      </c>
      <c r="M87" s="26">
        <v>2025.12</v>
      </c>
      <c r="N87" s="26">
        <v>2025.12</v>
      </c>
      <c r="O87" s="27" t="s">
        <v>22</v>
      </c>
      <c r="P87" s="28" t="s">
        <v>191</v>
      </c>
      <c r="Q87" s="56" t="s">
        <v>36</v>
      </c>
      <c r="R87" s="30" t="s">
        <v>30</v>
      </c>
      <c r="S87" s="51" t="s">
        <v>382</v>
      </c>
    </row>
    <row r="88" s="5" customFormat="1" ht="97" customHeight="1" spans="1:19">
      <c r="A88" s="28">
        <v>59</v>
      </c>
      <c r="B88" s="28" t="s">
        <v>191</v>
      </c>
      <c r="C88" s="28" t="s">
        <v>383</v>
      </c>
      <c r="D88" s="29" t="s">
        <v>141</v>
      </c>
      <c r="E88" s="29" t="s">
        <v>147</v>
      </c>
      <c r="F88" s="28" t="s">
        <v>384</v>
      </c>
      <c r="G88" s="29" t="s">
        <v>385</v>
      </c>
      <c r="H88" s="28">
        <v>120</v>
      </c>
      <c r="I88" s="56"/>
      <c r="J88" s="56"/>
      <c r="K88" s="56"/>
      <c r="L88" s="56">
        <v>120</v>
      </c>
      <c r="M88" s="26">
        <v>2025.12</v>
      </c>
      <c r="N88" s="26">
        <v>2025.12</v>
      </c>
      <c r="O88" s="27" t="s">
        <v>22</v>
      </c>
      <c r="P88" s="28" t="s">
        <v>191</v>
      </c>
      <c r="Q88" s="67" t="s">
        <v>36</v>
      </c>
      <c r="R88" s="30" t="s">
        <v>30</v>
      </c>
      <c r="S88" s="58" t="s">
        <v>386</v>
      </c>
    </row>
    <row r="89" s="5" customFormat="1" ht="124" customHeight="1" spans="1:19">
      <c r="A89" s="28">
        <v>60</v>
      </c>
      <c r="B89" s="28" t="s">
        <v>260</v>
      </c>
      <c r="C89" s="28" t="s">
        <v>387</v>
      </c>
      <c r="D89" s="29" t="s">
        <v>141</v>
      </c>
      <c r="E89" s="29" t="s">
        <v>171</v>
      </c>
      <c r="F89" s="28" t="s">
        <v>388</v>
      </c>
      <c r="G89" s="29" t="s">
        <v>389</v>
      </c>
      <c r="H89" s="28">
        <v>104.3</v>
      </c>
      <c r="I89" s="30"/>
      <c r="J89" s="30"/>
      <c r="K89" s="30"/>
      <c r="L89" s="30">
        <v>104.3</v>
      </c>
      <c r="M89" s="26">
        <v>2025.12</v>
      </c>
      <c r="N89" s="26">
        <v>2025.12</v>
      </c>
      <c r="O89" s="27" t="s">
        <v>22</v>
      </c>
      <c r="P89" s="28" t="s">
        <v>260</v>
      </c>
      <c r="Q89" s="28" t="s">
        <v>36</v>
      </c>
      <c r="R89" s="30" t="s">
        <v>30</v>
      </c>
      <c r="S89" s="29" t="s">
        <v>390</v>
      </c>
    </row>
    <row r="90" s="5" customFormat="1" ht="68" customHeight="1" spans="1:19">
      <c r="A90" s="28">
        <v>61</v>
      </c>
      <c r="B90" s="28" t="s">
        <v>260</v>
      </c>
      <c r="C90" s="69" t="s">
        <v>391</v>
      </c>
      <c r="D90" s="29" t="s">
        <v>141</v>
      </c>
      <c r="E90" s="29" t="s">
        <v>171</v>
      </c>
      <c r="F90" s="28" t="s">
        <v>275</v>
      </c>
      <c r="G90" s="29" t="s">
        <v>392</v>
      </c>
      <c r="H90" s="28">
        <v>40</v>
      </c>
      <c r="I90" s="30"/>
      <c r="J90" s="30"/>
      <c r="K90" s="30"/>
      <c r="L90" s="30">
        <v>40</v>
      </c>
      <c r="M90" s="26">
        <v>2025.12</v>
      </c>
      <c r="N90" s="26">
        <v>2025.12</v>
      </c>
      <c r="O90" s="27" t="s">
        <v>22</v>
      </c>
      <c r="P90" s="28" t="s">
        <v>260</v>
      </c>
      <c r="Q90" s="70" t="s">
        <v>36</v>
      </c>
      <c r="R90" s="30" t="s">
        <v>30</v>
      </c>
      <c r="S90" s="34" t="s">
        <v>393</v>
      </c>
    </row>
    <row r="91" s="5" customFormat="1" ht="77" customHeight="1" spans="1:19">
      <c r="A91" s="28">
        <v>62</v>
      </c>
      <c r="B91" s="28" t="s">
        <v>260</v>
      </c>
      <c r="C91" s="28" t="s">
        <v>394</v>
      </c>
      <c r="D91" s="29" t="s">
        <v>141</v>
      </c>
      <c r="E91" s="29" t="s">
        <v>171</v>
      </c>
      <c r="F91" s="28" t="s">
        <v>395</v>
      </c>
      <c r="G91" s="29" t="s">
        <v>396</v>
      </c>
      <c r="H91" s="28">
        <v>30</v>
      </c>
      <c r="I91" s="30"/>
      <c r="J91" s="30"/>
      <c r="K91" s="30"/>
      <c r="L91" s="30">
        <v>30</v>
      </c>
      <c r="M91" s="26">
        <v>2025.12</v>
      </c>
      <c r="N91" s="26">
        <v>2025.12</v>
      </c>
      <c r="O91" s="27" t="s">
        <v>22</v>
      </c>
      <c r="P91" s="28" t="s">
        <v>260</v>
      </c>
      <c r="Q91" s="30" t="s">
        <v>36</v>
      </c>
      <c r="R91" s="30" t="s">
        <v>30</v>
      </c>
      <c r="S91" s="29" t="s">
        <v>397</v>
      </c>
    </row>
    <row r="92" s="5" customFormat="1" ht="150" customHeight="1" spans="1:19">
      <c r="A92" s="28">
        <v>63</v>
      </c>
      <c r="B92" s="28" t="s">
        <v>61</v>
      </c>
      <c r="C92" s="28" t="s">
        <v>398</v>
      </c>
      <c r="D92" s="29" t="s">
        <v>141</v>
      </c>
      <c r="E92" s="29" t="s">
        <v>171</v>
      </c>
      <c r="F92" s="28" t="s">
        <v>308</v>
      </c>
      <c r="G92" s="29" t="s">
        <v>399</v>
      </c>
      <c r="H92" s="28">
        <v>59</v>
      </c>
      <c r="I92" s="56"/>
      <c r="J92" s="56"/>
      <c r="K92" s="56"/>
      <c r="L92" s="56">
        <v>59</v>
      </c>
      <c r="M92" s="26">
        <v>2025.12</v>
      </c>
      <c r="N92" s="26">
        <v>2025.12</v>
      </c>
      <c r="O92" s="27" t="s">
        <v>22</v>
      </c>
      <c r="P92" s="28" t="s">
        <v>61</v>
      </c>
      <c r="Q92" s="56" t="s">
        <v>36</v>
      </c>
      <c r="R92" s="30" t="s">
        <v>30</v>
      </c>
      <c r="S92" s="68" t="s">
        <v>400</v>
      </c>
    </row>
    <row r="93" s="5" customFormat="1" ht="160" customHeight="1" spans="1:19">
      <c r="A93" s="28">
        <v>64</v>
      </c>
      <c r="B93" s="28" t="s">
        <v>61</v>
      </c>
      <c r="C93" s="28" t="s">
        <v>401</v>
      </c>
      <c r="D93" s="29" t="s">
        <v>141</v>
      </c>
      <c r="E93" s="29" t="s">
        <v>166</v>
      </c>
      <c r="F93" s="28" t="s">
        <v>308</v>
      </c>
      <c r="G93" s="29" t="s">
        <v>402</v>
      </c>
      <c r="H93" s="28">
        <v>58</v>
      </c>
      <c r="I93" s="56"/>
      <c r="J93" s="56"/>
      <c r="K93" s="56"/>
      <c r="L93" s="56">
        <v>58</v>
      </c>
      <c r="M93" s="26">
        <v>2025.12</v>
      </c>
      <c r="N93" s="26">
        <v>2025.12</v>
      </c>
      <c r="O93" s="27" t="s">
        <v>22</v>
      </c>
      <c r="P93" s="28" t="s">
        <v>61</v>
      </c>
      <c r="Q93" s="67" t="s">
        <v>36</v>
      </c>
      <c r="R93" s="30" t="s">
        <v>30</v>
      </c>
      <c r="S93" s="68" t="s">
        <v>403</v>
      </c>
    </row>
    <row r="94" s="5" customFormat="1" ht="96" customHeight="1" spans="1:19">
      <c r="A94" s="28">
        <v>65</v>
      </c>
      <c r="B94" s="28" t="s">
        <v>247</v>
      </c>
      <c r="C94" s="28" t="s">
        <v>404</v>
      </c>
      <c r="D94" s="29" t="s">
        <v>141</v>
      </c>
      <c r="E94" s="29" t="s">
        <v>171</v>
      </c>
      <c r="F94" s="28" t="s">
        <v>258</v>
      </c>
      <c r="G94" s="29" t="s">
        <v>405</v>
      </c>
      <c r="H94" s="28">
        <v>58</v>
      </c>
      <c r="I94" s="30"/>
      <c r="J94" s="30"/>
      <c r="K94" s="30"/>
      <c r="L94" s="30">
        <v>58</v>
      </c>
      <c r="M94" s="26">
        <v>2025.12</v>
      </c>
      <c r="N94" s="26">
        <v>2025.12</v>
      </c>
      <c r="O94" s="27" t="s">
        <v>22</v>
      </c>
      <c r="P94" s="28" t="s">
        <v>247</v>
      </c>
      <c r="Q94" s="28" t="s">
        <v>36</v>
      </c>
      <c r="R94" s="30" t="s">
        <v>30</v>
      </c>
      <c r="S94" s="29" t="s">
        <v>406</v>
      </c>
    </row>
    <row r="95" s="5" customFormat="1" ht="84" customHeight="1" spans="1:19">
      <c r="A95" s="28">
        <v>66</v>
      </c>
      <c r="B95" s="28" t="s">
        <v>105</v>
      </c>
      <c r="C95" s="28" t="s">
        <v>407</v>
      </c>
      <c r="D95" s="29" t="s">
        <v>141</v>
      </c>
      <c r="E95" s="29" t="s">
        <v>171</v>
      </c>
      <c r="F95" s="28" t="s">
        <v>408</v>
      </c>
      <c r="G95" s="29" t="s">
        <v>409</v>
      </c>
      <c r="H95" s="28">
        <v>85</v>
      </c>
      <c r="I95" s="30"/>
      <c r="J95" s="30"/>
      <c r="K95" s="30"/>
      <c r="L95" s="30">
        <v>85</v>
      </c>
      <c r="M95" s="26">
        <v>2025.12</v>
      </c>
      <c r="N95" s="26">
        <v>2025.12</v>
      </c>
      <c r="O95" s="27" t="s">
        <v>22</v>
      </c>
      <c r="P95" s="28" t="s">
        <v>105</v>
      </c>
      <c r="Q95" s="28" t="s">
        <v>36</v>
      </c>
      <c r="R95" s="30" t="s">
        <v>30</v>
      </c>
      <c r="S95" s="29" t="s">
        <v>410</v>
      </c>
    </row>
    <row r="96" s="5" customFormat="1" ht="94" customHeight="1" spans="1:19">
      <c r="A96" s="28">
        <v>67</v>
      </c>
      <c r="B96" s="28" t="s">
        <v>36</v>
      </c>
      <c r="C96" s="28" t="s">
        <v>411</v>
      </c>
      <c r="D96" s="29" t="s">
        <v>141</v>
      </c>
      <c r="E96" s="29" t="s">
        <v>171</v>
      </c>
      <c r="F96" s="28" t="s">
        <v>412</v>
      </c>
      <c r="G96" s="29" t="s">
        <v>413</v>
      </c>
      <c r="H96" s="28">
        <v>31</v>
      </c>
      <c r="I96" s="71"/>
      <c r="J96" s="71"/>
      <c r="K96" s="28"/>
      <c r="L96" s="30">
        <v>31</v>
      </c>
      <c r="M96" s="26">
        <v>2025.12</v>
      </c>
      <c r="N96" s="26">
        <v>2025.12</v>
      </c>
      <c r="O96" s="27" t="s">
        <v>22</v>
      </c>
      <c r="P96" s="28" t="s">
        <v>36</v>
      </c>
      <c r="Q96" s="28" t="s">
        <v>36</v>
      </c>
      <c r="R96" s="30" t="s">
        <v>30</v>
      </c>
      <c r="S96" s="29" t="s">
        <v>414</v>
      </c>
    </row>
    <row r="97" s="5" customFormat="1" ht="94" customHeight="1" spans="1:19">
      <c r="A97" s="28">
        <v>68</v>
      </c>
      <c r="B97" s="72" t="s">
        <v>74</v>
      </c>
      <c r="C97" s="73" t="s">
        <v>415</v>
      </c>
      <c r="D97" s="72" t="s">
        <v>141</v>
      </c>
      <c r="E97" s="72" t="s">
        <v>416</v>
      </c>
      <c r="F97" s="73" t="s">
        <v>417</v>
      </c>
      <c r="G97" s="73" t="s">
        <v>418</v>
      </c>
      <c r="H97" s="72">
        <v>59</v>
      </c>
      <c r="I97" s="72"/>
      <c r="J97" s="72">
        <v>59</v>
      </c>
      <c r="K97" s="72"/>
      <c r="L97" s="72"/>
      <c r="M97" s="26">
        <v>2025.12</v>
      </c>
      <c r="N97" s="26">
        <v>2025.12</v>
      </c>
      <c r="O97" s="27" t="s">
        <v>22</v>
      </c>
      <c r="P97" s="72" t="s">
        <v>74</v>
      </c>
      <c r="Q97" s="72" t="s">
        <v>36</v>
      </c>
      <c r="R97" s="30" t="s">
        <v>30</v>
      </c>
      <c r="S97" s="73" t="s">
        <v>419</v>
      </c>
    </row>
    <row r="98" s="5" customFormat="1" ht="94" customHeight="1" spans="1:19">
      <c r="A98" s="28">
        <v>69</v>
      </c>
      <c r="B98" s="74" t="s">
        <v>96</v>
      </c>
      <c r="C98" s="75" t="s">
        <v>420</v>
      </c>
      <c r="D98" s="75" t="s">
        <v>141</v>
      </c>
      <c r="E98" s="75" t="s">
        <v>416</v>
      </c>
      <c r="F98" s="75" t="s">
        <v>421</v>
      </c>
      <c r="G98" s="75" t="s">
        <v>422</v>
      </c>
      <c r="H98" s="74">
        <v>59</v>
      </c>
      <c r="I98" s="75"/>
      <c r="J98" s="74">
        <v>59</v>
      </c>
      <c r="K98" s="75"/>
      <c r="L98" s="75"/>
      <c r="M98" s="26">
        <v>2025.12</v>
      </c>
      <c r="N98" s="26">
        <v>2025.12</v>
      </c>
      <c r="O98" s="27" t="s">
        <v>22</v>
      </c>
      <c r="P98" s="74" t="s">
        <v>96</v>
      </c>
      <c r="Q98" s="75" t="s">
        <v>36</v>
      </c>
      <c r="R98" s="30" t="s">
        <v>30</v>
      </c>
      <c r="S98" s="75" t="s">
        <v>423</v>
      </c>
    </row>
    <row r="99" s="5" customFormat="1" ht="94" customHeight="1" spans="1:19">
      <c r="A99" s="28">
        <v>70</v>
      </c>
      <c r="B99" s="74" t="s">
        <v>90</v>
      </c>
      <c r="C99" s="75" t="s">
        <v>424</v>
      </c>
      <c r="D99" s="75" t="s">
        <v>141</v>
      </c>
      <c r="E99" s="75" t="s">
        <v>416</v>
      </c>
      <c r="F99" s="75" t="s">
        <v>114</v>
      </c>
      <c r="G99" s="75" t="s">
        <v>425</v>
      </c>
      <c r="H99" s="74">
        <v>59</v>
      </c>
      <c r="I99" s="75"/>
      <c r="J99" s="74">
        <v>59</v>
      </c>
      <c r="K99" s="75"/>
      <c r="L99" s="75"/>
      <c r="M99" s="26">
        <v>2025.12</v>
      </c>
      <c r="N99" s="26">
        <v>2025.12</v>
      </c>
      <c r="O99" s="27" t="s">
        <v>22</v>
      </c>
      <c r="P99" s="74" t="s">
        <v>90</v>
      </c>
      <c r="Q99" s="75" t="s">
        <v>36</v>
      </c>
      <c r="R99" s="30" t="s">
        <v>30</v>
      </c>
      <c r="S99" s="75" t="s">
        <v>426</v>
      </c>
    </row>
    <row r="100" s="5" customFormat="1" ht="94" customHeight="1" spans="1:19">
      <c r="A100" s="28">
        <v>71</v>
      </c>
      <c r="B100" s="72" t="s">
        <v>105</v>
      </c>
      <c r="C100" s="73" t="s">
        <v>427</v>
      </c>
      <c r="D100" s="72" t="s">
        <v>141</v>
      </c>
      <c r="E100" s="72" t="s">
        <v>171</v>
      </c>
      <c r="F100" s="73" t="s">
        <v>428</v>
      </c>
      <c r="G100" s="73" t="s">
        <v>429</v>
      </c>
      <c r="H100" s="72">
        <v>59</v>
      </c>
      <c r="I100" s="72"/>
      <c r="J100" s="72">
        <v>59</v>
      </c>
      <c r="K100" s="72"/>
      <c r="L100" s="72"/>
      <c r="M100" s="26">
        <v>2025.12</v>
      </c>
      <c r="N100" s="26">
        <v>2025.12</v>
      </c>
      <c r="O100" s="27" t="s">
        <v>22</v>
      </c>
      <c r="P100" s="72" t="s">
        <v>105</v>
      </c>
      <c r="Q100" s="72" t="s">
        <v>189</v>
      </c>
      <c r="R100" s="30" t="s">
        <v>30</v>
      </c>
      <c r="S100" s="73" t="s">
        <v>430</v>
      </c>
    </row>
    <row r="101" s="5" customFormat="1" ht="94" customHeight="1" spans="1:19">
      <c r="A101" s="28">
        <v>72</v>
      </c>
      <c r="B101" s="72" t="s">
        <v>105</v>
      </c>
      <c r="C101" s="73" t="s">
        <v>431</v>
      </c>
      <c r="D101" s="72" t="s">
        <v>141</v>
      </c>
      <c r="E101" s="72" t="s">
        <v>171</v>
      </c>
      <c r="F101" s="73" t="s">
        <v>432</v>
      </c>
      <c r="G101" s="73" t="s">
        <v>433</v>
      </c>
      <c r="H101" s="72">
        <v>12</v>
      </c>
      <c r="I101" s="72"/>
      <c r="J101" s="72">
        <v>12</v>
      </c>
      <c r="K101" s="72"/>
      <c r="L101" s="72"/>
      <c r="M101" s="26">
        <v>2025.12</v>
      </c>
      <c r="N101" s="26">
        <v>2025.12</v>
      </c>
      <c r="O101" s="27" t="s">
        <v>22</v>
      </c>
      <c r="P101" s="72" t="s">
        <v>105</v>
      </c>
      <c r="Q101" s="72" t="s">
        <v>36</v>
      </c>
      <c r="R101" s="30" t="s">
        <v>30</v>
      </c>
      <c r="S101" s="73" t="s">
        <v>434</v>
      </c>
    </row>
    <row r="102" s="5" customFormat="1" ht="94" customHeight="1" spans="1:19">
      <c r="A102" s="28">
        <v>73</v>
      </c>
      <c r="B102" s="72" t="s">
        <v>169</v>
      </c>
      <c r="C102" s="73" t="s">
        <v>435</v>
      </c>
      <c r="D102" s="72" t="s">
        <v>141</v>
      </c>
      <c r="E102" s="72" t="s">
        <v>436</v>
      </c>
      <c r="F102" s="73" t="s">
        <v>169</v>
      </c>
      <c r="G102" s="73" t="s">
        <v>437</v>
      </c>
      <c r="H102" s="72">
        <v>25</v>
      </c>
      <c r="I102" s="72"/>
      <c r="J102" s="72">
        <v>25</v>
      </c>
      <c r="K102" s="72"/>
      <c r="L102" s="72"/>
      <c r="M102" s="26">
        <v>2025.12</v>
      </c>
      <c r="N102" s="26">
        <v>2025.12</v>
      </c>
      <c r="O102" s="27" t="s">
        <v>22</v>
      </c>
      <c r="P102" s="72" t="s">
        <v>169</v>
      </c>
      <c r="Q102" s="72" t="s">
        <v>36</v>
      </c>
      <c r="R102" s="30" t="s">
        <v>30</v>
      </c>
      <c r="S102" s="73" t="s">
        <v>438</v>
      </c>
    </row>
    <row r="103" s="5" customFormat="1" ht="94" customHeight="1" spans="1:19">
      <c r="A103" s="28">
        <v>74</v>
      </c>
      <c r="B103" s="72" t="s">
        <v>247</v>
      </c>
      <c r="C103" s="73" t="s">
        <v>439</v>
      </c>
      <c r="D103" s="72" t="s">
        <v>141</v>
      </c>
      <c r="E103" s="72" t="s">
        <v>436</v>
      </c>
      <c r="F103" s="73" t="s">
        <v>247</v>
      </c>
      <c r="G103" s="73" t="s">
        <v>440</v>
      </c>
      <c r="H103" s="72">
        <v>25</v>
      </c>
      <c r="I103" s="72"/>
      <c r="J103" s="72">
        <v>25</v>
      </c>
      <c r="K103" s="72"/>
      <c r="L103" s="72"/>
      <c r="M103" s="26">
        <v>2025.12</v>
      </c>
      <c r="N103" s="26">
        <v>2025.12</v>
      </c>
      <c r="O103" s="27" t="s">
        <v>22</v>
      </c>
      <c r="P103" s="72" t="s">
        <v>247</v>
      </c>
      <c r="Q103" s="72" t="s">
        <v>36</v>
      </c>
      <c r="R103" s="30" t="s">
        <v>30</v>
      </c>
      <c r="S103" s="73" t="s">
        <v>441</v>
      </c>
    </row>
    <row r="104" s="5" customFormat="1" ht="94" customHeight="1" spans="1:19">
      <c r="A104" s="28">
        <v>75</v>
      </c>
      <c r="B104" s="72" t="s">
        <v>247</v>
      </c>
      <c r="C104" s="73" t="s">
        <v>442</v>
      </c>
      <c r="D104" s="73" t="s">
        <v>141</v>
      </c>
      <c r="E104" s="73" t="s">
        <v>171</v>
      </c>
      <c r="F104" s="73" t="s">
        <v>443</v>
      </c>
      <c r="G104" s="73" t="s">
        <v>444</v>
      </c>
      <c r="H104" s="72">
        <v>59</v>
      </c>
      <c r="I104" s="72"/>
      <c r="J104" s="72">
        <v>59</v>
      </c>
      <c r="K104" s="73"/>
      <c r="L104" s="73"/>
      <c r="M104" s="26">
        <v>2025.12</v>
      </c>
      <c r="N104" s="26">
        <v>2025.12</v>
      </c>
      <c r="O104" s="27" t="s">
        <v>22</v>
      </c>
      <c r="P104" s="72" t="s">
        <v>247</v>
      </c>
      <c r="Q104" s="73" t="s">
        <v>36</v>
      </c>
      <c r="R104" s="30" t="s">
        <v>30</v>
      </c>
      <c r="S104" s="73" t="s">
        <v>445</v>
      </c>
    </row>
    <row r="105" s="5" customFormat="1" ht="94" customHeight="1" spans="1:19">
      <c r="A105" s="28">
        <v>76</v>
      </c>
      <c r="B105" s="72" t="s">
        <v>260</v>
      </c>
      <c r="C105" s="73" t="s">
        <v>446</v>
      </c>
      <c r="D105" s="72" t="s">
        <v>141</v>
      </c>
      <c r="E105" s="72" t="s">
        <v>416</v>
      </c>
      <c r="F105" s="73" t="s">
        <v>447</v>
      </c>
      <c r="G105" s="73" t="s">
        <v>448</v>
      </c>
      <c r="H105" s="72">
        <v>30</v>
      </c>
      <c r="I105" s="72"/>
      <c r="J105" s="72">
        <v>30</v>
      </c>
      <c r="K105" s="72"/>
      <c r="L105" s="72"/>
      <c r="M105" s="26">
        <v>2025.12</v>
      </c>
      <c r="N105" s="26">
        <v>2025.12</v>
      </c>
      <c r="O105" s="27" t="s">
        <v>22</v>
      </c>
      <c r="P105" s="72" t="s">
        <v>260</v>
      </c>
      <c r="Q105" s="72" t="s">
        <v>36</v>
      </c>
      <c r="R105" s="30" t="s">
        <v>30</v>
      </c>
      <c r="S105" s="73" t="s">
        <v>449</v>
      </c>
    </row>
    <row r="106" s="5" customFormat="1" ht="94" customHeight="1" spans="1:19">
      <c r="A106" s="28">
        <v>77</v>
      </c>
      <c r="B106" s="72" t="s">
        <v>260</v>
      </c>
      <c r="C106" s="73" t="s">
        <v>450</v>
      </c>
      <c r="D106" s="72" t="s">
        <v>141</v>
      </c>
      <c r="E106" s="72" t="s">
        <v>436</v>
      </c>
      <c r="F106" s="73" t="s">
        <v>260</v>
      </c>
      <c r="G106" s="73" t="s">
        <v>440</v>
      </c>
      <c r="H106" s="72">
        <v>25</v>
      </c>
      <c r="I106" s="72"/>
      <c r="J106" s="72">
        <v>25</v>
      </c>
      <c r="K106" s="72"/>
      <c r="L106" s="72"/>
      <c r="M106" s="26">
        <v>2025.12</v>
      </c>
      <c r="N106" s="26">
        <v>2025.12</v>
      </c>
      <c r="O106" s="27" t="s">
        <v>22</v>
      </c>
      <c r="P106" s="72" t="s">
        <v>260</v>
      </c>
      <c r="Q106" s="72" t="s">
        <v>36</v>
      </c>
      <c r="R106" s="30" t="s">
        <v>30</v>
      </c>
      <c r="S106" s="73" t="s">
        <v>451</v>
      </c>
    </row>
    <row r="107" s="5" customFormat="1" ht="94" customHeight="1" spans="1:19">
      <c r="A107" s="28">
        <v>78</v>
      </c>
      <c r="B107" s="72" t="s">
        <v>96</v>
      </c>
      <c r="C107" s="73" t="s">
        <v>452</v>
      </c>
      <c r="D107" s="73" t="s">
        <v>141</v>
      </c>
      <c r="E107" s="73" t="s">
        <v>171</v>
      </c>
      <c r="F107" s="73" t="s">
        <v>421</v>
      </c>
      <c r="G107" s="73" t="s">
        <v>444</v>
      </c>
      <c r="H107" s="72">
        <v>59</v>
      </c>
      <c r="I107" s="72"/>
      <c r="J107" s="72">
        <v>59</v>
      </c>
      <c r="K107" s="73"/>
      <c r="L107" s="73"/>
      <c r="M107" s="26">
        <v>2025.12</v>
      </c>
      <c r="N107" s="26">
        <v>2025.12</v>
      </c>
      <c r="O107" s="27" t="s">
        <v>22</v>
      </c>
      <c r="P107" s="72" t="s">
        <v>96</v>
      </c>
      <c r="Q107" s="73" t="s">
        <v>453</v>
      </c>
      <c r="R107" s="30" t="s">
        <v>30</v>
      </c>
      <c r="S107" s="73" t="s">
        <v>454</v>
      </c>
    </row>
    <row r="108" s="5" customFormat="1" ht="94" customHeight="1" spans="1:19">
      <c r="A108" s="28">
        <v>79</v>
      </c>
      <c r="B108" s="72" t="s">
        <v>36</v>
      </c>
      <c r="C108" s="73" t="s">
        <v>455</v>
      </c>
      <c r="D108" s="72" t="s">
        <v>141</v>
      </c>
      <c r="E108" s="72" t="s">
        <v>436</v>
      </c>
      <c r="F108" s="73" t="s">
        <v>456</v>
      </c>
      <c r="G108" s="73" t="s">
        <v>457</v>
      </c>
      <c r="H108" s="72">
        <v>185</v>
      </c>
      <c r="I108" s="72"/>
      <c r="J108" s="72">
        <v>185</v>
      </c>
      <c r="K108" s="72"/>
      <c r="L108" s="72"/>
      <c r="M108" s="26">
        <v>2025.12</v>
      </c>
      <c r="N108" s="26">
        <v>2025.12</v>
      </c>
      <c r="O108" s="27" t="s">
        <v>22</v>
      </c>
      <c r="P108" s="72" t="s">
        <v>36</v>
      </c>
      <c r="Q108" s="72" t="s">
        <v>36</v>
      </c>
      <c r="R108" s="30" t="s">
        <v>30</v>
      </c>
      <c r="S108" s="73" t="s">
        <v>458</v>
      </c>
    </row>
    <row r="109" s="5" customFormat="1" ht="94" customHeight="1" spans="1:19">
      <c r="A109" s="28">
        <v>80</v>
      </c>
      <c r="B109" s="72" t="s">
        <v>36</v>
      </c>
      <c r="C109" s="73" t="s">
        <v>459</v>
      </c>
      <c r="D109" s="73" t="s">
        <v>141</v>
      </c>
      <c r="E109" s="72" t="s">
        <v>171</v>
      </c>
      <c r="F109" s="73" t="s">
        <v>460</v>
      </c>
      <c r="G109" s="73" t="s">
        <v>461</v>
      </c>
      <c r="H109" s="72">
        <v>57</v>
      </c>
      <c r="I109" s="72"/>
      <c r="J109" s="72">
        <v>57</v>
      </c>
      <c r="K109" s="72"/>
      <c r="L109" s="72"/>
      <c r="M109" s="26">
        <v>2025.12</v>
      </c>
      <c r="N109" s="26">
        <v>2025.12</v>
      </c>
      <c r="O109" s="27" t="s">
        <v>22</v>
      </c>
      <c r="P109" s="72" t="s">
        <v>36</v>
      </c>
      <c r="Q109" s="72" t="s">
        <v>36</v>
      </c>
      <c r="R109" s="30" t="s">
        <v>30</v>
      </c>
      <c r="S109" s="73" t="s">
        <v>462</v>
      </c>
    </row>
    <row r="110" s="5" customFormat="1" ht="94" customHeight="1" spans="1:19">
      <c r="A110" s="28">
        <v>81</v>
      </c>
      <c r="B110" s="76" t="s">
        <v>36</v>
      </c>
      <c r="C110" s="72" t="s">
        <v>463</v>
      </c>
      <c r="D110" s="77" t="s">
        <v>141</v>
      </c>
      <c r="E110" s="72" t="s">
        <v>171</v>
      </c>
      <c r="F110" s="77" t="s">
        <v>464</v>
      </c>
      <c r="G110" s="73" t="s">
        <v>444</v>
      </c>
      <c r="H110" s="76">
        <v>59</v>
      </c>
      <c r="I110" s="76"/>
      <c r="J110" s="76">
        <v>59</v>
      </c>
      <c r="K110" s="76"/>
      <c r="L110" s="76"/>
      <c r="M110" s="26">
        <v>2025.12</v>
      </c>
      <c r="N110" s="26">
        <v>2025.12</v>
      </c>
      <c r="O110" s="27" t="s">
        <v>22</v>
      </c>
      <c r="P110" s="76" t="s">
        <v>36</v>
      </c>
      <c r="Q110" s="76" t="s">
        <v>36</v>
      </c>
      <c r="R110" s="30" t="s">
        <v>30</v>
      </c>
      <c r="S110" s="78" t="s">
        <v>465</v>
      </c>
    </row>
    <row r="111" s="5" customFormat="1" ht="32" customHeight="1" spans="1:19">
      <c r="A111" s="28">
        <v>82</v>
      </c>
      <c r="B111" s="27" t="s">
        <v>90</v>
      </c>
      <c r="C111" s="27" t="s">
        <v>466</v>
      </c>
      <c r="D111" s="27" t="s">
        <v>141</v>
      </c>
      <c r="E111" s="27" t="s">
        <v>467</v>
      </c>
      <c r="F111" s="27" t="s">
        <v>122</v>
      </c>
      <c r="G111" s="37" t="s">
        <v>468</v>
      </c>
      <c r="H111" s="27">
        <v>185.2</v>
      </c>
      <c r="I111" s="38"/>
      <c r="J111" s="38"/>
      <c r="K111" s="27">
        <v>185.2</v>
      </c>
      <c r="L111" s="38"/>
      <c r="M111" s="26">
        <v>2025.12</v>
      </c>
      <c r="N111" s="26">
        <v>2025.12</v>
      </c>
      <c r="O111" s="27" t="s">
        <v>22</v>
      </c>
      <c r="P111" s="27" t="s">
        <v>90</v>
      </c>
      <c r="Q111" s="27" t="s">
        <v>36</v>
      </c>
      <c r="R111" s="30" t="s">
        <v>30</v>
      </c>
      <c r="S111" s="37" t="s">
        <v>469</v>
      </c>
    </row>
    <row r="112" s="5" customFormat="1" ht="32" customHeight="1" spans="1:19">
      <c r="A112" s="28">
        <v>83</v>
      </c>
      <c r="B112" s="27" t="s">
        <v>90</v>
      </c>
      <c r="C112" s="27" t="s">
        <v>470</v>
      </c>
      <c r="D112" s="27" t="s">
        <v>141</v>
      </c>
      <c r="E112" s="27" t="s">
        <v>471</v>
      </c>
      <c r="F112" s="27" t="s">
        <v>472</v>
      </c>
      <c r="G112" s="27" t="s">
        <v>473</v>
      </c>
      <c r="H112" s="27">
        <v>59.8</v>
      </c>
      <c r="I112" s="38"/>
      <c r="J112" s="38"/>
      <c r="K112" s="27">
        <v>59.8</v>
      </c>
      <c r="L112" s="38"/>
      <c r="M112" s="26">
        <v>2025.12</v>
      </c>
      <c r="N112" s="26">
        <v>2025.12</v>
      </c>
      <c r="O112" s="27" t="s">
        <v>22</v>
      </c>
      <c r="P112" s="27" t="s">
        <v>90</v>
      </c>
      <c r="Q112" s="27" t="s">
        <v>189</v>
      </c>
      <c r="R112" s="30" t="s">
        <v>30</v>
      </c>
      <c r="S112" s="37" t="s">
        <v>474</v>
      </c>
    </row>
    <row r="113" s="5" customFormat="1" ht="32" customHeight="1" spans="1:19">
      <c r="A113" s="41" t="s">
        <v>475</v>
      </c>
      <c r="B113" s="41"/>
      <c r="C113" s="41"/>
      <c r="D113" s="41"/>
      <c r="E113" s="41"/>
      <c r="F113" s="41"/>
      <c r="G113" s="41"/>
      <c r="H113" s="41">
        <f t="shared" ref="H113:L113" si="1">SUM(H114:H118)</f>
        <v>2690</v>
      </c>
      <c r="I113" s="42">
        <f t="shared" si="1"/>
        <v>1629</v>
      </c>
      <c r="J113" s="42">
        <f t="shared" si="1"/>
        <v>664</v>
      </c>
      <c r="K113" s="42">
        <f t="shared" si="1"/>
        <v>63</v>
      </c>
      <c r="L113" s="42">
        <f t="shared" si="1"/>
        <v>334</v>
      </c>
      <c r="M113" s="42"/>
      <c r="N113" s="42"/>
      <c r="O113" s="42"/>
      <c r="P113" s="42"/>
      <c r="Q113" s="28"/>
      <c r="R113" s="42"/>
      <c r="S113" s="34"/>
    </row>
    <row r="114" s="5" customFormat="1" ht="233" customHeight="1" spans="1:19">
      <c r="A114" s="28">
        <v>1</v>
      </c>
      <c r="B114" s="28" t="s">
        <v>36</v>
      </c>
      <c r="C114" s="28" t="s">
        <v>476</v>
      </c>
      <c r="D114" s="29" t="s">
        <v>477</v>
      </c>
      <c r="E114" s="29" t="s">
        <v>478</v>
      </c>
      <c r="F114" s="28" t="s">
        <v>81</v>
      </c>
      <c r="G114" s="29" t="s">
        <v>479</v>
      </c>
      <c r="H114" s="28">
        <v>950</v>
      </c>
      <c r="I114" s="30">
        <v>531</v>
      </c>
      <c r="J114" s="30">
        <v>150</v>
      </c>
      <c r="K114" s="30"/>
      <c r="L114" s="30">
        <v>269</v>
      </c>
      <c r="M114" s="26">
        <v>2025.12</v>
      </c>
      <c r="N114" s="26">
        <v>2025.12</v>
      </c>
      <c r="O114" s="27" t="s">
        <v>22</v>
      </c>
      <c r="P114" s="28" t="s">
        <v>36</v>
      </c>
      <c r="Q114" s="28" t="s">
        <v>36</v>
      </c>
      <c r="R114" s="30" t="s">
        <v>30</v>
      </c>
      <c r="S114" s="29" t="s">
        <v>480</v>
      </c>
    </row>
    <row r="115" s="5" customFormat="1" ht="69" customHeight="1" spans="1:19">
      <c r="A115" s="28">
        <v>2</v>
      </c>
      <c r="B115" s="28" t="s">
        <v>481</v>
      </c>
      <c r="C115" s="29" t="s">
        <v>482</v>
      </c>
      <c r="D115" s="29" t="s">
        <v>477</v>
      </c>
      <c r="E115" s="29" t="s">
        <v>483</v>
      </c>
      <c r="F115" s="29" t="s">
        <v>81</v>
      </c>
      <c r="G115" s="29" t="s">
        <v>484</v>
      </c>
      <c r="H115" s="28">
        <v>990</v>
      </c>
      <c r="I115" s="30">
        <v>598</v>
      </c>
      <c r="J115" s="30">
        <v>314</v>
      </c>
      <c r="K115" s="30">
        <v>63</v>
      </c>
      <c r="L115" s="30">
        <v>15</v>
      </c>
      <c r="M115" s="26">
        <v>2025.12</v>
      </c>
      <c r="N115" s="26">
        <v>2025.12</v>
      </c>
      <c r="O115" s="27" t="s">
        <v>22</v>
      </c>
      <c r="P115" s="28" t="s">
        <v>481</v>
      </c>
      <c r="Q115" s="28" t="s">
        <v>481</v>
      </c>
      <c r="R115" s="30" t="s">
        <v>30</v>
      </c>
      <c r="S115" s="29" t="s">
        <v>485</v>
      </c>
    </row>
    <row r="116" s="5" customFormat="1" ht="52" customHeight="1" spans="1:19">
      <c r="A116" s="28">
        <v>3</v>
      </c>
      <c r="B116" s="28" t="s">
        <v>481</v>
      </c>
      <c r="C116" s="29" t="s">
        <v>486</v>
      </c>
      <c r="D116" s="29" t="s">
        <v>477</v>
      </c>
      <c r="E116" s="29" t="s">
        <v>487</v>
      </c>
      <c r="F116" s="29" t="s">
        <v>81</v>
      </c>
      <c r="G116" s="29" t="s">
        <v>488</v>
      </c>
      <c r="H116" s="28">
        <v>650</v>
      </c>
      <c r="I116" s="30">
        <v>400</v>
      </c>
      <c r="J116" s="30">
        <v>200</v>
      </c>
      <c r="K116" s="30"/>
      <c r="L116" s="30">
        <v>50</v>
      </c>
      <c r="M116" s="26">
        <v>2025.12</v>
      </c>
      <c r="N116" s="26">
        <v>2025.12</v>
      </c>
      <c r="O116" s="27" t="s">
        <v>22</v>
      </c>
      <c r="P116" s="28" t="s">
        <v>481</v>
      </c>
      <c r="Q116" s="28" t="s">
        <v>481</v>
      </c>
      <c r="R116" s="30" t="s">
        <v>30</v>
      </c>
      <c r="S116" s="29" t="s">
        <v>489</v>
      </c>
    </row>
    <row r="117" s="5" customFormat="1" ht="61" customHeight="1" spans="1:19">
      <c r="A117" s="28">
        <v>4</v>
      </c>
      <c r="B117" s="28" t="s">
        <v>38</v>
      </c>
      <c r="C117" s="29" t="s">
        <v>490</v>
      </c>
      <c r="D117" s="29" t="s">
        <v>477</v>
      </c>
      <c r="E117" s="29" t="s">
        <v>487</v>
      </c>
      <c r="F117" s="29" t="s">
        <v>81</v>
      </c>
      <c r="G117" s="29" t="s">
        <v>491</v>
      </c>
      <c r="H117" s="28">
        <v>50</v>
      </c>
      <c r="I117" s="30">
        <v>50</v>
      </c>
      <c r="J117" s="30"/>
      <c r="K117" s="30"/>
      <c r="L117" s="30"/>
      <c r="M117" s="26">
        <v>2025.12</v>
      </c>
      <c r="N117" s="26">
        <v>2025.12</v>
      </c>
      <c r="O117" s="27" t="s">
        <v>22</v>
      </c>
      <c r="P117" s="28" t="s">
        <v>38</v>
      </c>
      <c r="Q117" s="28" t="s">
        <v>38</v>
      </c>
      <c r="R117" s="30" t="s">
        <v>30</v>
      </c>
      <c r="S117" s="29" t="s">
        <v>492</v>
      </c>
    </row>
    <row r="118" s="5" customFormat="1" ht="55" customHeight="1" spans="1:19">
      <c r="A118" s="28">
        <v>5</v>
      </c>
      <c r="B118" s="28" t="s">
        <v>493</v>
      </c>
      <c r="C118" s="29" t="s">
        <v>494</v>
      </c>
      <c r="D118" s="29" t="s">
        <v>477</v>
      </c>
      <c r="E118" s="29" t="s">
        <v>487</v>
      </c>
      <c r="F118" s="29" t="s">
        <v>81</v>
      </c>
      <c r="G118" s="29" t="s">
        <v>495</v>
      </c>
      <c r="H118" s="28">
        <v>50</v>
      </c>
      <c r="I118" s="30">
        <v>50</v>
      </c>
      <c r="J118" s="30"/>
      <c r="K118" s="30"/>
      <c r="L118" s="30"/>
      <c r="M118" s="26">
        <v>2025.12</v>
      </c>
      <c r="N118" s="26">
        <v>2025.12</v>
      </c>
      <c r="O118" s="27" t="s">
        <v>22</v>
      </c>
      <c r="P118" s="28" t="s">
        <v>493</v>
      </c>
      <c r="Q118" s="28" t="s">
        <v>493</v>
      </c>
      <c r="R118" s="30" t="s">
        <v>30</v>
      </c>
      <c r="S118" s="29" t="s">
        <v>496</v>
      </c>
    </row>
    <row r="119" s="5" customFormat="1" ht="31" customHeight="1" spans="1:19">
      <c r="A119" s="41" t="s">
        <v>497</v>
      </c>
      <c r="B119" s="41"/>
      <c r="C119" s="41"/>
      <c r="D119" s="41"/>
      <c r="E119" s="41"/>
      <c r="F119" s="41"/>
      <c r="G119" s="41"/>
      <c r="H119" s="30">
        <f t="shared" ref="H119:L119" si="2">H120</f>
        <v>8</v>
      </c>
      <c r="I119" s="30">
        <f t="shared" si="2"/>
        <v>8</v>
      </c>
      <c r="J119" s="30">
        <f t="shared" si="2"/>
        <v>0</v>
      </c>
      <c r="K119" s="30">
        <f t="shared" si="2"/>
        <v>0</v>
      </c>
      <c r="L119" s="30">
        <f t="shared" si="2"/>
        <v>0</v>
      </c>
      <c r="M119" s="30"/>
      <c r="N119" s="30"/>
      <c r="O119" s="30"/>
      <c r="P119" s="30"/>
      <c r="Q119" s="28"/>
      <c r="R119" s="30"/>
      <c r="S119" s="29"/>
    </row>
    <row r="120" s="5" customFormat="1" ht="81" customHeight="1" spans="1:19">
      <c r="A120" s="28">
        <v>1</v>
      </c>
      <c r="B120" s="28" t="s">
        <v>498</v>
      </c>
      <c r="C120" s="29" t="s">
        <v>499</v>
      </c>
      <c r="D120" s="28" t="s">
        <v>500</v>
      </c>
      <c r="E120" s="28" t="s">
        <v>501</v>
      </c>
      <c r="F120" s="28" t="s">
        <v>81</v>
      </c>
      <c r="G120" s="29" t="s">
        <v>502</v>
      </c>
      <c r="H120" s="30">
        <v>8</v>
      </c>
      <c r="I120" s="30">
        <v>8</v>
      </c>
      <c r="J120" s="30"/>
      <c r="K120" s="30"/>
      <c r="L120" s="30"/>
      <c r="M120" s="26">
        <v>2025.12</v>
      </c>
      <c r="N120" s="26">
        <v>2025.12</v>
      </c>
      <c r="O120" s="27" t="s">
        <v>22</v>
      </c>
      <c r="P120" s="28" t="s">
        <v>498</v>
      </c>
      <c r="Q120" s="30" t="s">
        <v>498</v>
      </c>
      <c r="R120" s="30" t="s">
        <v>30</v>
      </c>
      <c r="S120" s="29" t="s">
        <v>503</v>
      </c>
    </row>
  </sheetData>
  <autoFilter xmlns:etc="http://www.wps.cn/officeDocument/2017/etCustomData" ref="A2:S120" etc:filterBottomFollowUsedRange="0">
    <extLst/>
  </autoFilter>
  <mergeCells count="10">
    <mergeCell ref="A1:S1"/>
    <mergeCell ref="M2:N2"/>
    <mergeCell ref="A3:G3"/>
    <mergeCell ref="B4:G4"/>
    <mergeCell ref="A29:G29"/>
    <mergeCell ref="A113:G113"/>
    <mergeCell ref="A119:G119"/>
    <mergeCell ref="O2:O3"/>
    <mergeCell ref="R2:R3"/>
    <mergeCell ref="P2:Q3"/>
  </mergeCells>
  <printOptions horizontalCentered="1"/>
  <pageMargins left="0" right="0" top="0" bottom="0.393055555555556" header="0" footer="0"/>
  <pageSetup paperSize="8" scale="76" fitToHeight="0" orientation="landscape" horizontalDpi="600"/>
  <headerFooter>
    <oddFooter>&amp;C第 &amp;P 页</oddFooter>
  </headerFooter>
  <drawing r:id="rId1"/>
  <legacyDrawing r:id="rId2"/>
  <controls>
    <mc:AlternateContent xmlns:mc="http://schemas.openxmlformats.org/markup-compatibility/2006">
      <mc:Choice Requires="x14">
        <control shapeId="1025" r:id="rId3">
          <controlPr defaultSize="0">
            <anchor moveWithCells="1">
              <from>
                <xdr:col>4</xdr:col>
                <xdr:colOff>0</xdr:colOff>
                <xdr:row>41</xdr:row>
                <xdr:rowOff>0</xdr:rowOff>
              </from>
              <to>
                <xdr:col>4</xdr:col>
                <xdr:colOff>628650</xdr:colOff>
                <xdr:row>42</xdr:row>
                <xdr:rowOff>0</xdr:rowOff>
              </to>
            </anchor>
          </controlPr>
        </control>
      </mc:Choice>
      <mc:Fallback>
        <control shapeId="1025" r:id="rId3"/>
      </mc:Fallback>
    </mc:AlternateContent>
    <mc:AlternateContent xmlns:mc="http://schemas.openxmlformats.org/markup-compatibility/2006">
      <mc:Choice Requires="x14">
        <control shapeId="1026" r:id="rId4">
          <controlPr defaultSize="0">
            <anchor moveWithCells="1">
              <from>
                <xdr:col>4</xdr:col>
                <xdr:colOff>0</xdr:colOff>
                <xdr:row>49</xdr:row>
                <xdr:rowOff>0</xdr:rowOff>
              </from>
              <to>
                <xdr:col>4</xdr:col>
                <xdr:colOff>628650</xdr:colOff>
                <xdr:row>50</xdr:row>
                <xdr:rowOff>279400</xdr:rowOff>
              </to>
            </anchor>
          </controlPr>
        </control>
      </mc:Choice>
      <mc:Fallback>
        <control shapeId="1026" r:id="rId4"/>
      </mc:Fallback>
    </mc:AlternateContent>
    <mc:AlternateContent xmlns:mc="http://schemas.openxmlformats.org/markup-compatibility/2006">
      <mc:Choice Requires="x14">
        <control shapeId="1027" r:id="rId5">
          <controlPr defaultSize="0">
            <anchor moveWithCells="1">
              <from>
                <xdr:col>4</xdr:col>
                <xdr:colOff>0</xdr:colOff>
                <xdr:row>50</xdr:row>
                <xdr:rowOff>0</xdr:rowOff>
              </from>
              <to>
                <xdr:col>4</xdr:col>
                <xdr:colOff>628650</xdr:colOff>
                <xdr:row>50</xdr:row>
                <xdr:rowOff>927100</xdr:rowOff>
              </to>
            </anchor>
          </controlPr>
        </control>
      </mc:Choice>
      <mc:Fallback>
        <control shapeId="1027" r:id="rId5"/>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2025年衔接资金（中省市县）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蜉蝣</cp:lastModifiedBy>
  <dcterms:created xsi:type="dcterms:W3CDTF">2024-10-22T08:10:00Z</dcterms:created>
  <dcterms:modified xsi:type="dcterms:W3CDTF">2025-12-30T01:27:25Z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CC4BC7719C6645B0B04CC74F0DD7C02E_13</vt:lpwstr>
  </property>
  <property fmtid="{D5CDD505-2E9C-101B-9397-08002B2CF9AE}" pid="3" name="KSOProductBuildVer">
    <vt:lpwstr>2052-12.1.0.24034</vt:lpwstr>
  </property>
  <property fmtid="{D5CDD505-2E9C-101B-9397-08002B2CF9AE}" pid="4" name="CalculationRule">
    <vt:i4>0</vt:i4>
  </property>
</Properties>
</file>