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<sst xmlns="http://schemas.openxmlformats.org/spreadsheetml/2006/main" count="78" uniqueCount="67">
  <si>
    <t>2024年度桐柏县政府性基金转移支付决算表</t>
  </si>
  <si>
    <t>单位：万元</t>
  </si>
  <si>
    <t>项目</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</si>
  <si>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</si>
  <si>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</si>
  <si>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</si>
  <si>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</si>
  <si>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</si>
  <si>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</si>
  <si>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</si>
  <si>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</si>
  <si>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</si>
  <si>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</si>
  <si>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</si>
  <si>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</si>
  <si>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</si>
  <si>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</si>
  <si>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</si>
  <si>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自然资源海洋气象等</t>
  </si>
  <si>
    <t xml:space="preserve">    超长期特别国债转移支付收入</t>
  </si>
  <si>
    <t xml:space="preserve">    超长期特别国债转移支付支出</t>
  </si>
  <si>
    <t xml:space="preserve">    其他收入</t>
  </si>
  <si>
    <t xml:space="preserve">    其他支出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</si>
  <si>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</si>
  <si>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</si>
  <si>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</si>
  <si>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</si>
  <si>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</si>
  <si>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</si>
  <si>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</si>
  <si>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</si>
  <si>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</si>
  <si>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</si>
  <si>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</si>
  <si>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</si>
  <si>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</si>
  <si>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</si>
  <si>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</si>
  <si>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</si>
  <si>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</si>
  <si>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</si>
  <si>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</si>
  <si>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</si>
  <si>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债务收入</t>
  </si>
  <si>
    <t>债务还本支出</t>
  </si>
  <si>
    <t xml:space="preserve">  中央政府债务收入</t>
  </si>
  <si>
    <t xml:space="preserve">  地方政府专项债务还本支出</t>
  </si>
  <si>
    <t xml:space="preserve">    超长期特别国债收入</t>
  </si>
  <si>
    <t xml:space="preserve">  抗疫特别国债还本支出</t>
  </si>
  <si>
    <t xml:space="preserve">  地方政府债务收入</t>
  </si>
  <si>
    <t xml:space="preserve">  超长期特别国债还本支出</t>
  </si>
  <si>
    <t xml:space="preserve">    专项债务收入</t>
  </si>
  <si>
    <t>债务转贷支出</t>
  </si>
  <si>
    <t>债务转贷收入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</si>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</sst>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bgColor rgb="FF66FF99"/>
      </patternFill>
    </fill>
    <fill>
      <patternFill patternType="solid">
        <fgColor theme="0" tint="-0.249977111117893"/>
        <bgColor indexed="64"/>
      </patternFill>
    </fill>
    <fill>
      <patternFill patternType="solid">
        <fgColor indexed="24"/>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7" applyNumberFormat="0" applyFont="0" applyAlignment="0" applyProtection="0">
      <alignment vertical="center"/>
    </xf>
    <xf numFmtId="0" fontId="8"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16" borderId="0" applyNumberFormat="0" applyBorder="0" applyAlignment="0" applyProtection="0">
      <alignment vertical="center"/>
    </xf>
    <xf numFmtId="0" fontId="11" fillId="0" borderId="9" applyNumberFormat="0" applyFill="0" applyAlignment="0" applyProtection="0">
      <alignment vertical="center"/>
    </xf>
    <xf numFmtId="0" fontId="8" fillId="17" borderId="0" applyNumberFormat="0" applyBorder="0" applyAlignment="0" applyProtection="0">
      <alignment vertical="center"/>
    </xf>
    <xf numFmtId="0" fontId="17" fillId="18" borderId="10" applyNumberFormat="0" applyAlignment="0" applyProtection="0">
      <alignment vertical="center"/>
    </xf>
    <xf numFmtId="0" fontId="18" fillId="18" borderId="6" applyNumberFormat="0" applyAlignment="0" applyProtection="0">
      <alignment vertical="center"/>
    </xf>
    <xf numFmtId="0" fontId="19" fillId="19" borderId="11" applyNumberFormat="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5" fillId="38" borderId="0" applyNumberFormat="0" applyBorder="0" applyAlignment="0" applyProtection="0">
      <alignment vertical="center"/>
    </xf>
    <xf numFmtId="0" fontId="8" fillId="39"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2"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3" borderId="1" xfId="0" applyFont="1" applyFill="1" applyBorder="1" applyAlignment="1">
      <alignment horizontal="center" vertical="center"/>
    </xf>
    <xf numFmtId="0" fontId="3" fillId="3" borderId="1" xfId="0" applyFont="1" applyFill="1" applyBorder="1" applyAlignment="1">
      <alignment vertical="center"/>
    </xf>
    <xf numFmtId="3" fontId="3" fillId="4" borderId="1" xfId="0" applyNumberFormat="1" applyFont="1" applyFill="1" applyBorder="1" applyAlignment="1">
      <alignment horizontal="right" vertical="center"/>
    </xf>
    <xf numFmtId="3" fontId="3" fillId="5" borderId="1" xfId="0" applyNumberFormat="1" applyFont="1" applyFill="1" applyBorder="1" applyAlignment="1">
      <alignment horizontal="right" vertical="center"/>
    </xf>
    <xf numFmtId="0" fontId="3" fillId="6" borderId="1" xfId="0" applyFont="1" applyFill="1" applyBorder="1" applyAlignment="1">
      <alignment vertical="center"/>
    </xf>
    <xf numFmtId="3" fontId="3" fillId="7" borderId="1" xfId="0" applyNumberFormat="1" applyFont="1" applyFill="1" applyBorder="1" applyAlignment="1">
      <alignment horizontal="right" vertical="center"/>
    </xf>
    <xf numFmtId="3" fontId="3" fillId="3" borderId="1" xfId="0" applyNumberFormat="1" applyFont="1" applyFill="1" applyBorder="1" applyAlignment="1">
      <alignment horizontal="right" vertical="center"/>
    </xf>
    <xf numFmtId="3" fontId="3" fillId="8" borderId="1" xfId="0" applyNumberFormat="1" applyFont="1" applyFill="1" applyBorder="1" applyAlignment="1">
      <alignment horizontal="right" vertical="center"/>
    </xf>
    <xf numFmtId="3" fontId="3" fillId="3" borderId="1" xfId="0" applyNumberFormat="1" applyFont="1" applyFill="1" applyBorder="1" applyAlignment="1">
      <alignment horizontal="right"/>
    </xf>
    <xf numFmtId="3" fontId="3" fillId="4" borderId="2" xfId="0" applyNumberFormat="1" applyFont="1" applyFill="1" applyBorder="1" applyAlignment="1">
      <alignment horizontal="right" vertical="center"/>
    </xf>
    <xf numFmtId="0" fontId="3" fillId="6" borderId="3" xfId="0" applyFont="1" applyFill="1" applyBorder="1" applyAlignment="1">
      <alignment vertical="center"/>
    </xf>
    <xf numFmtId="0" fontId="3" fillId="6" borderId="4" xfId="0" applyFont="1" applyFill="1" applyBorder="1" applyAlignment="1">
      <alignment vertical="center"/>
    </xf>
    <xf numFmtId="3" fontId="3" fillId="4"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4&#24180;&#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535"/>
  <sheetViews>
    <sheetView tabSelected="1" topLeftCell="A28" workbookViewId="0">
      <selection activeCell="E4" sqref="E4"/>
    </sheetView>
  </sheetViews>
  <sheetFormatPr defaultColWidth="9" defaultRowHeight="14.25" outlineLevelCol="3"/>
  <cols>
    <col min="1" max="1" width="35" style="1" customWidth="1"/>
    <col min="2" max="2" width="18.9416666666667" style="1" customWidth="1"/>
    <col min="3" max="3" width="35" style="1" customWidth="1"/>
    <col min="4" max="4" width="18.9416666666667" style="1" customWidth="1"/>
    <col min="5" max="256" width="12.1833333333333" style="1" customWidth="1"/>
  </cols>
  <sheetData>
    <row r="1" s="1" customFormat="1" ht="34" customHeight="1" spans="1:4">
      <c r="A1" s="2" t="s">
        <v>0</v>
      </c>
      <c r="B1" s="2"/>
      <c r="C1" s="2"/>
      <c r="D1" s="2"/>
    </row>
    <row r="2" s="1" customFormat="1" ht="17" customHeight="1" spans="1:4">
      <c r="A2" s="3" t="s">
        <v>1</v>
      </c>
      <c r="B2" s="3"/>
      <c r="C2" s="3"/>
      <c r="D2" s="3"/>
    </row>
    <row r="3" s="1" customFormat="1" ht="17" customHeight="1" spans="1:4">
      <c r="A3" s="4" t="s">
        <v>2</v>
      </c>
      <c r="B3" s="4" t="s">
        <v>3</v>
      </c>
      <c r="C3" s="4" t="s">
        <v>2</v>
      </c>
      <c r="D3" s="4" t="s">
        <v>3</v>
      </c>
    </row>
    <row r="4" s="1" customFormat="1" ht="17.25" customHeight="1" spans="1:4">
      <c r="A4" s="5" t="s">
        <v>4</v>
      </c>
      <c r="B4" s="6">
        <v>31640</v>
      </c>
      <c r="C4" s="5" t="s">
        <v>5</v>
      </c>
      <c r="D4" s="6">
        <v>125995</v>
      </c>
    </row>
    <row r="5" s="1" customFormat="1" ht="17.25" customHeight="1" spans="1:4">
      <c r="A5" s="5" t="s">
        <v>6</v>
      </c>
      <c r="B5" s="6">
        <f>B6</f>
        <v>17456</v>
      </c>
      <c r="C5" s="5" t="s">
        <v>7</v>
      </c>
      <c r="D5" s="6">
        <f>D6</f>
        <v>0</v>
      </c>
    </row>
    <row r="6" s="1" customFormat="1" ht="17.25" customHeight="1" spans="1:4">
      <c r="A6" s="5" t="s">
        <v>8</v>
      </c>
      <c r="B6" s="6">
        <f>SUM(B7:B17)</f>
        <v>17456</v>
      </c>
      <c r="C6" s="5" t="s">
        <v>9</v>
      </c>
      <c r="D6" s="6">
        <f>SUM(D7:D17)</f>
        <v>0</v>
      </c>
    </row>
    <row r="7" s="1" customFormat="1" ht="17.25" customHeight="1" spans="1:4">
      <c r="A7" s="5" t="s">
        <v>10</v>
      </c>
      <c r="B7" s="7"/>
      <c r="C7" s="5" t="s">
        <v>10</v>
      </c>
      <c r="D7" s="7"/>
    </row>
    <row r="8" s="1" customFormat="1" ht="17.25" customHeight="1" spans="1:4">
      <c r="A8" s="5" t="s">
        <v>11</v>
      </c>
      <c r="B8" s="7">
        <v>68</v>
      </c>
      <c r="C8" s="5" t="s">
        <v>11</v>
      </c>
      <c r="D8" s="7"/>
    </row>
    <row r="9" s="1" customFormat="1" ht="17.25" customHeight="1" spans="1:4">
      <c r="A9" s="5" t="s">
        <v>12</v>
      </c>
      <c r="B9" s="7"/>
      <c r="C9" s="5" t="s">
        <v>12</v>
      </c>
      <c r="D9" s="7"/>
    </row>
    <row r="10" s="1" customFormat="1" ht="17.25" customHeight="1" spans="1:4">
      <c r="A10" s="5" t="s">
        <v>13</v>
      </c>
      <c r="B10" s="7"/>
      <c r="C10" s="5" t="s">
        <v>13</v>
      </c>
      <c r="D10" s="7"/>
    </row>
    <row r="11" s="1" customFormat="1" ht="17.25" customHeight="1" spans="1:4">
      <c r="A11" s="5" t="s">
        <v>14</v>
      </c>
      <c r="B11" s="7">
        <v>1656</v>
      </c>
      <c r="C11" s="5" t="s">
        <v>14</v>
      </c>
      <c r="D11" s="7"/>
    </row>
    <row r="12" s="1" customFormat="1" ht="17.25" customHeight="1" spans="1:4">
      <c r="A12" s="5" t="s">
        <v>15</v>
      </c>
      <c r="B12" s="7">
        <v>6047</v>
      </c>
      <c r="C12" s="5" t="s">
        <v>15</v>
      </c>
      <c r="D12" s="7"/>
    </row>
    <row r="13" s="1" customFormat="1" ht="17.25" customHeight="1" spans="1:4">
      <c r="A13" s="5" t="s">
        <v>16</v>
      </c>
      <c r="B13" s="7"/>
      <c r="C13" s="5" t="s">
        <v>16</v>
      </c>
      <c r="D13" s="7"/>
    </row>
    <row r="14" s="1" customFormat="1" ht="17.25" customHeight="1" spans="1:4">
      <c r="A14" s="5" t="s">
        <v>17</v>
      </c>
      <c r="B14" s="7"/>
      <c r="C14" s="5" t="s">
        <v>17</v>
      </c>
      <c r="D14" s="7"/>
    </row>
    <row r="15" s="1" customFormat="1" ht="17.25" customHeight="1" spans="1:4">
      <c r="A15" s="8" t="s">
        <v>18</v>
      </c>
      <c r="B15" s="7"/>
      <c r="C15" s="8" t="s">
        <v>18</v>
      </c>
      <c r="D15" s="7"/>
    </row>
    <row r="16" s="1" customFormat="1" ht="17.25" customHeight="1" spans="1:4">
      <c r="A16" s="8" t="s">
        <v>19</v>
      </c>
      <c r="B16" s="7">
        <v>8906</v>
      </c>
      <c r="C16" s="8" t="s">
        <v>20</v>
      </c>
      <c r="D16" s="7"/>
    </row>
    <row r="17" s="1" customFormat="1" ht="17.25" customHeight="1" spans="1:4">
      <c r="A17" s="8" t="s">
        <v>21</v>
      </c>
      <c r="B17" s="7">
        <v>779</v>
      </c>
      <c r="C17" s="8" t="s">
        <v>22</v>
      </c>
      <c r="D17" s="7"/>
    </row>
    <row r="18" s="1" customFormat="1" ht="17.25" customHeight="1" spans="1:4">
      <c r="A18" s="8" t="s">
        <v>23</v>
      </c>
      <c r="B18" s="6">
        <f>SUM(B19:B21)</f>
        <v>0</v>
      </c>
      <c r="C18" s="8" t="s">
        <v>24</v>
      </c>
      <c r="D18" s="6">
        <f>SUM(D19:D21)</f>
        <v>706</v>
      </c>
    </row>
    <row r="19" s="1" customFormat="1" ht="17.25" customHeight="1" spans="1:4">
      <c r="A19" s="8" t="s">
        <v>25</v>
      </c>
      <c r="B19" s="7"/>
      <c r="C19" s="8" t="s">
        <v>26</v>
      </c>
      <c r="D19" s="7"/>
    </row>
    <row r="20" s="1" customFormat="1" ht="15.55" customHeight="1" spans="1:4">
      <c r="A20" s="8" t="s">
        <v>27</v>
      </c>
      <c r="B20" s="7"/>
      <c r="C20" s="8" t="s">
        <v>28</v>
      </c>
      <c r="D20" s="7"/>
    </row>
    <row r="21" s="1" customFormat="1" ht="15.55" customHeight="1" spans="1:4">
      <c r="A21" s="8" t="s">
        <v>29</v>
      </c>
      <c r="B21" s="7"/>
      <c r="C21" s="8" t="s">
        <v>30</v>
      </c>
      <c r="D21" s="7">
        <v>706</v>
      </c>
    </row>
    <row r="22" s="1" customFormat="1" ht="17.25" customHeight="1" spans="1:4">
      <c r="A22" s="5" t="s">
        <v>31</v>
      </c>
      <c r="B22" s="9"/>
      <c r="C22" s="5"/>
      <c r="D22" s="10"/>
    </row>
    <row r="23" s="1" customFormat="1" ht="17.25" customHeight="1" spans="1:4">
      <c r="A23" s="5" t="s">
        <v>32</v>
      </c>
      <c r="B23" s="9">
        <v>27631</v>
      </c>
      <c r="C23" s="5"/>
      <c r="D23" s="10"/>
    </row>
    <row r="24" s="1" customFormat="1" ht="17.25" customHeight="1" spans="1:4">
      <c r="A24" s="5" t="s">
        <v>33</v>
      </c>
      <c r="B24" s="6">
        <f>B26</f>
        <v>5782</v>
      </c>
      <c r="C24" s="5" t="s">
        <v>34</v>
      </c>
      <c r="D24" s="11">
        <v>5782</v>
      </c>
    </row>
    <row r="25" s="1" customFormat="1" ht="17.25" customHeight="1" spans="1:4">
      <c r="A25" s="5" t="s">
        <v>35</v>
      </c>
      <c r="B25" s="12"/>
      <c r="C25" s="5"/>
      <c r="D25" s="10"/>
    </row>
    <row r="26" s="1" customFormat="1" ht="17.25" customHeight="1" spans="1:4">
      <c r="A26" s="5" t="s">
        <v>36</v>
      </c>
      <c r="B26" s="6">
        <f>SUM(B27:B32)</f>
        <v>5782</v>
      </c>
      <c r="C26" s="5"/>
      <c r="D26" s="10"/>
    </row>
    <row r="27" s="1" customFormat="1" ht="17.25" customHeight="1" spans="1:4">
      <c r="A27" s="8" t="s">
        <v>37</v>
      </c>
      <c r="B27" s="11"/>
      <c r="C27" s="5"/>
      <c r="D27" s="10"/>
    </row>
    <row r="28" s="1" customFormat="1" ht="17.25" customHeight="1" spans="1:4">
      <c r="A28" s="8" t="s">
        <v>38</v>
      </c>
      <c r="B28" s="11"/>
      <c r="C28" s="5"/>
      <c r="D28" s="10"/>
    </row>
    <row r="29" s="1" customFormat="1" ht="17.25" customHeight="1" spans="1:4">
      <c r="A29" s="8" t="s">
        <v>39</v>
      </c>
      <c r="B29" s="11">
        <v>5782</v>
      </c>
      <c r="C29" s="5"/>
      <c r="D29" s="10"/>
    </row>
    <row r="30" s="1" customFormat="1" ht="17.25" customHeight="1" spans="1:4">
      <c r="A30" s="8" t="s">
        <v>40</v>
      </c>
      <c r="B30" s="11"/>
      <c r="C30" s="5"/>
      <c r="D30" s="10"/>
    </row>
    <row r="31" s="1" customFormat="1" ht="17.25" customHeight="1" spans="1:4">
      <c r="A31" s="8" t="s">
        <v>41</v>
      </c>
      <c r="B31" s="11"/>
      <c r="C31" s="5"/>
      <c r="D31" s="10"/>
    </row>
    <row r="32" s="1" customFormat="1" ht="17.25" customHeight="1" spans="1:4">
      <c r="A32" s="8" t="s">
        <v>42</v>
      </c>
      <c r="B32" s="11"/>
      <c r="C32" s="5"/>
      <c r="D32" s="12"/>
    </row>
    <row r="33" s="1" customFormat="1" ht="17" customHeight="1" spans="1:4">
      <c r="A33" s="8" t="s">
        <v>43</v>
      </c>
      <c r="B33" s="13">
        <f>B36</f>
        <v>0</v>
      </c>
      <c r="C33" s="5" t="s">
        <v>44</v>
      </c>
      <c r="D33" s="6">
        <f>D34</f>
        <v>28100</v>
      </c>
    </row>
    <row r="34" s="1" customFormat="1" spans="1:4">
      <c r="A34" s="8" t="s">
        <v>45</v>
      </c>
      <c r="B34" s="5"/>
      <c r="C34" s="5" t="s">
        <v>46</v>
      </c>
      <c r="D34" s="11">
        <v>28100</v>
      </c>
    </row>
    <row r="35" s="1" customFormat="1" spans="1:4">
      <c r="A35" s="8" t="s">
        <v>47</v>
      </c>
      <c r="B35" s="5"/>
      <c r="C35" s="5" t="s">
        <v>48</v>
      </c>
      <c r="D35" s="12"/>
    </row>
    <row r="36" s="1" customFormat="1" spans="1:4">
      <c r="A36" s="8" t="s">
        <v>49</v>
      </c>
      <c r="B36" s="13">
        <f>B37</f>
        <v>0</v>
      </c>
      <c r="C36" s="8" t="s">
        <v>50</v>
      </c>
      <c r="D36" s="12"/>
    </row>
    <row r="37" s="1" customFormat="1" spans="1:4">
      <c r="A37" s="14" t="s">
        <v>51</v>
      </c>
      <c r="B37" s="11"/>
      <c r="C37" s="15" t="s">
        <v>52</v>
      </c>
      <c r="D37" s="7"/>
    </row>
    <row r="38" s="1" customFormat="1" spans="1:4">
      <c r="A38" s="8" t="s">
        <v>53</v>
      </c>
      <c r="B38" s="16">
        <f>B39</f>
        <v>118800</v>
      </c>
      <c r="C38" s="8"/>
      <c r="D38" s="10"/>
    </row>
    <row r="39" s="1" customFormat="1" spans="1:4">
      <c r="A39" s="8" t="s">
        <v>54</v>
      </c>
      <c r="B39" s="7">
        <v>118800</v>
      </c>
      <c r="C39" s="8"/>
      <c r="D39" s="10"/>
    </row>
    <row r="40" s="1" customFormat="1" spans="1:4">
      <c r="A40" s="8" t="s">
        <v>55</v>
      </c>
      <c r="B40" s="7"/>
      <c r="C40" s="8" t="s">
        <v>56</v>
      </c>
      <c r="D40" s="7"/>
    </row>
    <row r="41" s="1" customFormat="1" spans="1:4">
      <c r="A41" s="8" t="s">
        <v>57</v>
      </c>
      <c r="B41" s="7"/>
      <c r="C41" s="8" t="s">
        <v>58</v>
      </c>
      <c r="D41" s="7"/>
    </row>
    <row r="42" s="1" customFormat="1" spans="1:4">
      <c r="A42" s="8" t="s">
        <v>59</v>
      </c>
      <c r="B42" s="6">
        <f>B43</f>
        <v>0</v>
      </c>
      <c r="C42" s="8" t="s">
        <v>60</v>
      </c>
      <c r="D42" s="6">
        <f>D43</f>
        <v>0</v>
      </c>
    </row>
    <row r="43" s="1" customFormat="1" spans="1:4">
      <c r="A43" s="8" t="s">
        <v>61</v>
      </c>
      <c r="B43" s="11"/>
      <c r="C43" s="8" t="s">
        <v>62</v>
      </c>
      <c r="D43" s="11"/>
    </row>
    <row r="44" s="1" customFormat="1" spans="1:4">
      <c r="A44" s="5"/>
      <c r="B44" s="10"/>
      <c r="C44" s="5" t="s">
        <v>63</v>
      </c>
      <c r="D44" s="6">
        <f>'[1]L10'!AA5</f>
        <v>0</v>
      </c>
    </row>
    <row r="45" s="1" customFormat="1" spans="1:4">
      <c r="A45" s="5"/>
      <c r="B45" s="10"/>
      <c r="C45" s="5" t="s">
        <v>64</v>
      </c>
      <c r="D45" s="6">
        <f>B46-D4-D5-D18-D24-D33-D37-D40-D41-D42-D44</f>
        <v>40726</v>
      </c>
    </row>
    <row r="46" s="1" customFormat="1" spans="1:4">
      <c r="A46" s="4" t="s">
        <v>65</v>
      </c>
      <c r="B46" s="6">
        <f>SUM(B4,B5,B18,B22:B24,B33,B38,B40:B42)</f>
        <v>201309</v>
      </c>
      <c r="C46" s="4" t="s">
        <v>66</v>
      </c>
      <c r="D46" s="6">
        <f>SUM(D4,D5,D18,D24,D33,D37,D40:D42,D44:D45)</f>
        <v>201309</v>
      </c>
    </row>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sheetData>
  <mergeCells count="2">
    <mergeCell ref="A1:D1"/>
    <mergeCell ref="A2:D2"/>
  </mergeCells>
  <dataValidations count="1">
    <dataValidation type="decimal" operator="between" allowBlank="1" showInputMessage="1" showErrorMessage="1" sqref="D24 D37 B46 B4:B24 B26:B33 B36:B43 D4:D21 D33:D34 D40:D46">
      <formula1>-99999999999999</formula1>
      <formula2>99999999999999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2023-06-07T02:04:00Z</dcterms:created>
  <dcterms:modified xsi:type="dcterms:W3CDTF">2025-08-16T04:14:50Z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0DD938377DC84725B7E7E66563929E62_13</vt:lpwstr>
  </property>
  <property fmtid="{D5CDD505-2E9C-101B-9397-08002B2CF9AE}" pid="3" name="KSOProductBuildVer">
    <vt:lpwstr>2052-11.1.0.14309</vt:lpwstr>
  </property>
</Properties>
</file>