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<sst xmlns="http://schemas.openxmlformats.org/spreadsheetml/2006/main" count="288" uniqueCount="150">
  <si>
    <t>附件3</t>
  </si>
  <si>
    <t>桐柏县2025年第一批农村公路安防工程分解计划表</t>
  </si>
  <si>
    <t>序号</t>
  </si>
  <si>
    <t>省辖市、省直管县（市）</t>
  </si>
  <si>
    <t>县（市、区）</t>
  </si>
  <si>
    <t>乡（镇）</t>
  </si>
  <si>
    <t>项目名称</t>
  </si>
  <si>
    <t>路线编码</t>
  </si>
  <si>
    <t>起点桩号（例：K5+500）</t>
  </si>
  <si>
    <t>终点桩号
（例：K6+500）</t>
  </si>
  <si>
    <t>处治隐患里程
（公里）</t>
  </si>
  <si>
    <t>总投资
（万元）</t>
  </si>
  <si>
    <t>国省补助资金
（万元）</t>
  </si>
  <si>
    <t>市县自筹资金
（万元）</t>
  </si>
  <si>
    <t>主要
建设内容</t>
  </si>
  <si>
    <t>备注</t>
  </si>
  <si>
    <t>南阳市</t>
  </si>
  <si>
    <t>桐柏县</t>
  </si>
  <si>
    <t>平氏镇</t>
  </si>
  <si>
    <t>北西桥道路安防</t>
  </si>
  <si>
    <t>X0204121330</t>
  </si>
  <si>
    <t>K2+050</t>
  </si>
  <si>
    <t>K2+150</t>
  </si>
  <si>
    <t>护栏、警示标志</t>
  </si>
  <si>
    <t>吴城镇</t>
  </si>
  <si>
    <t>王湾段安防</t>
  </si>
  <si>
    <t>X0024121330</t>
  </si>
  <si>
    <t>K7+300</t>
  </si>
  <si>
    <t>K7+700</t>
  </si>
  <si>
    <t>路肩</t>
  </si>
  <si>
    <t>CCW41道路安防</t>
  </si>
  <si>
    <t>CW414121330</t>
  </si>
  <si>
    <t>K0+000</t>
  </si>
  <si>
    <t>K0+870</t>
  </si>
  <si>
    <t>吴城碱矿马庄桥栏，面</t>
  </si>
  <si>
    <t>安棚镇</t>
  </si>
  <si>
    <t>苗庄桥道路安防</t>
  </si>
  <si>
    <t>X0094121330</t>
  </si>
  <si>
    <t>K1+600</t>
  </si>
  <si>
    <t>朱庄镇</t>
  </si>
  <si>
    <t>朱庄北桥道路安防</t>
  </si>
  <si>
    <t>S3344121330</t>
  </si>
  <si>
    <t>K36+900</t>
  </si>
  <si>
    <t>K37+100</t>
  </si>
  <si>
    <t>朱庄桥道路安防</t>
  </si>
  <si>
    <t>X0064121330</t>
  </si>
  <si>
    <t>K0+720</t>
  </si>
  <si>
    <t>K0+920</t>
  </si>
  <si>
    <t>黄岗镇</t>
  </si>
  <si>
    <t>红叶景区蒋河道路安防</t>
  </si>
  <si>
    <t>Y0034121330</t>
  </si>
  <si>
    <t>K7+100</t>
  </si>
  <si>
    <t>K7+400</t>
  </si>
  <si>
    <t>河道护栏</t>
  </si>
  <si>
    <t>严湾道路安全防护</t>
  </si>
  <si>
    <t>CW034121330</t>
  </si>
  <si>
    <t>k0+000</t>
  </si>
  <si>
    <t>k1+200</t>
  </si>
  <si>
    <t>邓沟北道路安全防护</t>
  </si>
  <si>
    <t>C3804121330</t>
  </si>
  <si>
    <t>K0+430</t>
  </si>
  <si>
    <t>林场桥安全防护</t>
  </si>
  <si>
    <t>X0214121330</t>
  </si>
  <si>
    <t>k0+440</t>
  </si>
  <si>
    <t>k0+840</t>
  </si>
  <si>
    <t>桥梁</t>
  </si>
  <si>
    <t>岳庄桥安全防护</t>
  </si>
  <si>
    <t>CW374121330</t>
  </si>
  <si>
    <t>k3+550</t>
  </si>
  <si>
    <t>k3+650</t>
  </si>
  <si>
    <t>杨庄道路安全防护</t>
  </si>
  <si>
    <t>CW384121330</t>
  </si>
  <si>
    <t>k1+320</t>
  </si>
  <si>
    <t>林场村河口桥至村庄安全防护</t>
  </si>
  <si>
    <t>C9914121330</t>
  </si>
  <si>
    <t>K1+430</t>
  </si>
  <si>
    <t>台子庄安全防护工程</t>
  </si>
  <si>
    <t>K2+100</t>
  </si>
  <si>
    <t>K3+100</t>
  </si>
  <si>
    <t>古木桥双向防护栏安全防护</t>
  </si>
  <si>
    <t>CW304121330</t>
  </si>
  <si>
    <t>k1+000</t>
  </si>
  <si>
    <t>k1+100</t>
  </si>
  <si>
    <t>朱吴路至黑马寺路溢洪道安全防护</t>
  </si>
  <si>
    <t>CW074121330</t>
  </si>
  <si>
    <t>k1+751</t>
  </si>
  <si>
    <t>k2+881</t>
  </si>
  <si>
    <t>下徐庄道路安全防护</t>
  </si>
  <si>
    <t>CW874121330</t>
  </si>
  <si>
    <t>k1+220</t>
  </si>
  <si>
    <t>河坎组桥安全防护</t>
  </si>
  <si>
    <t>CW504121330</t>
  </si>
  <si>
    <t>k2+014</t>
  </si>
  <si>
    <t>k2+114</t>
  </si>
  <si>
    <t>东庄组堰塘生产路急拐弯安全防护</t>
  </si>
  <si>
    <t>CW984121330</t>
  </si>
  <si>
    <t>k1+500</t>
  </si>
  <si>
    <t>邓庄安全防护</t>
  </si>
  <si>
    <t>CW974121330</t>
  </si>
  <si>
    <t>k2+800</t>
  </si>
  <si>
    <t>k4+300</t>
  </si>
  <si>
    <t>江湾组段安全防护</t>
  </si>
  <si>
    <t>CW604121330</t>
  </si>
  <si>
    <t>k1+580</t>
  </si>
  <si>
    <t>k2+600</t>
  </si>
  <si>
    <t>上河组牛古冲大堰急拐弯安全防护</t>
  </si>
  <si>
    <t>C8234121330</t>
  </si>
  <si>
    <t>K1+840</t>
  </si>
  <si>
    <t>大张庄，新庄安全防护</t>
  </si>
  <si>
    <t>CW334121330</t>
  </si>
  <si>
    <t>k2+700</t>
  </si>
  <si>
    <t>含代湾桥</t>
  </si>
  <si>
    <t>西小庄道路沿堰安全防护</t>
  </si>
  <si>
    <t>Y0524121330</t>
  </si>
  <si>
    <t>k12+400</t>
  </si>
  <si>
    <t>K13+00</t>
  </si>
  <si>
    <t>万庄组道路安全防护</t>
  </si>
  <si>
    <t>CW354121330</t>
  </si>
  <si>
    <t>k0+900</t>
  </si>
  <si>
    <t>k1+590</t>
  </si>
  <si>
    <t>黄庄组对面桥安全防护</t>
  </si>
  <si>
    <t>K1+000</t>
  </si>
  <si>
    <t>下万冲桥安全防护</t>
  </si>
  <si>
    <t>CW054121330</t>
  </si>
  <si>
    <t>k1+255</t>
  </si>
  <si>
    <t>k1+755</t>
  </si>
  <si>
    <t>月河镇</t>
  </si>
  <si>
    <t>閤家冲组至南湾组沿河道路安全防护</t>
  </si>
  <si>
    <t>CY714121330</t>
  </si>
  <si>
    <t>k0+620</t>
  </si>
  <si>
    <t>徐寨村郑庄组安全防护</t>
  </si>
  <si>
    <t>Y0154121330</t>
  </si>
  <si>
    <t>K8+700</t>
  </si>
  <si>
    <t>K9+400</t>
  </si>
  <si>
    <t>闵庄村村村通安全防护</t>
  </si>
  <si>
    <t>CY344121330</t>
  </si>
  <si>
    <t>k0+920</t>
  </si>
  <si>
    <t>k1+920</t>
  </si>
  <si>
    <t>赵庄组 、  黄庄桥头 、彭寨组沟堰边安全防护</t>
  </si>
  <si>
    <t>CY474121330</t>
  </si>
  <si>
    <t>k2+230</t>
  </si>
  <si>
    <t>毛庄组安全防护</t>
  </si>
  <si>
    <t>CY534121330</t>
  </si>
  <si>
    <t>k1+140</t>
  </si>
  <si>
    <t>k2+240</t>
  </si>
  <si>
    <t>城郊乡</t>
  </si>
  <si>
    <t>柳树庄至南大岭安全防护</t>
  </si>
  <si>
    <t xml:space="preserve">    Y0264121330</t>
  </si>
  <si>
    <t>K2+800</t>
  </si>
  <si>
    <t>K4+800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</si>
</sst>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安保工程" xfId="49"/>
    <cellStyle name="常规 16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D3" sqref="D3:D4"/>
    </sheetView>
  </sheetViews>
  <sheetFormatPr defaultColWidth="8.88888888888889" defaultRowHeight="14.4"/>
  <cols>
    <col min="5" max="5" width="21.6666666666667" customWidth="1"/>
    <col min="7" max="7" width="13" customWidth="1"/>
    <col min="8" max="8" width="11.8888888888889" customWidth="1"/>
    <col min="9" max="9" width="13.6666666666667" customWidth="1"/>
    <col min="10" max="10" width="14" customWidth="1"/>
    <col min="11" max="11" width="15.7777777777778" customWidth="1"/>
    <col min="12" max="12" width="18.2222222222222" customWidth="1"/>
    <col min="13" max="13" width="18.4444444444444" customWidth="1"/>
  </cols>
  <sheetData>
    <row r="1" ht="17.4" spans="1:14">
      <c r="A1" s="1" t="s">
        <v>0</v>
      </c>
      <c r="B1" s="1"/>
      <c r="C1" s="2"/>
      <c r="D1" s="2"/>
      <c r="E1" s="2"/>
      <c r="F1" s="3"/>
      <c r="G1" s="2"/>
      <c r="H1" s="2"/>
      <c r="I1" s="12"/>
      <c r="J1" s="12"/>
      <c r="K1" s="12"/>
      <c r="L1" s="12"/>
      <c r="M1" s="2"/>
      <c r="N1" s="2"/>
    </row>
    <row r="2" ht="30.6" spans="1:14">
      <c r="A2" s="4" t="s">
        <v>1</v>
      </c>
      <c r="B2" s="4"/>
      <c r="C2" s="4"/>
      <c r="D2" s="4"/>
      <c r="E2" s="4"/>
      <c r="F2" s="4"/>
      <c r="G2" s="4"/>
      <c r="H2" s="4"/>
      <c r="I2" s="13"/>
      <c r="J2" s="13"/>
      <c r="K2" s="13"/>
      <c r="L2" s="13"/>
      <c r="M2" s="4"/>
      <c r="N2" s="4"/>
    </row>
    <row r="3" spans="1:14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7" t="s">
        <v>14</v>
      </c>
      <c r="N3" s="15" t="s">
        <v>15</v>
      </c>
    </row>
    <row r="4" spans="1:14">
      <c r="A4" s="5"/>
      <c r="B4" s="6"/>
      <c r="C4" s="6"/>
      <c r="D4" s="6"/>
      <c r="E4" s="7"/>
      <c r="F4" s="8"/>
      <c r="G4" s="8"/>
      <c r="H4" s="8"/>
      <c r="I4" s="14"/>
      <c r="J4" s="14"/>
      <c r="K4" s="14"/>
      <c r="L4" s="14"/>
      <c r="M4" s="7"/>
      <c r="N4" s="15"/>
    </row>
    <row r="5" spans="1:14">
      <c r="A5" s="5"/>
      <c r="B5" s="6"/>
      <c r="C5" s="6"/>
      <c r="D5" s="6"/>
      <c r="E5" s="7"/>
      <c r="F5" s="7"/>
      <c r="G5" s="7"/>
      <c r="H5" s="7"/>
      <c r="I5" s="14">
        <v>30</v>
      </c>
      <c r="J5" s="14">
        <v>450</v>
      </c>
      <c r="K5" s="14">
        <v>270</v>
      </c>
      <c r="L5" s="14">
        <v>180</v>
      </c>
      <c r="M5" s="16"/>
      <c r="N5" s="15"/>
    </row>
    <row r="6" ht="28.8" spans="1:14">
      <c r="A6" s="9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>
        <v>0.1</v>
      </c>
      <c r="J6" s="10">
        <f t="shared" ref="J6:J38" si="0">K6/0.6</f>
        <v>1.5</v>
      </c>
      <c r="K6" s="17">
        <f t="shared" ref="K6:K38" si="1">I6*9</f>
        <v>0.9</v>
      </c>
      <c r="L6" s="10">
        <f t="shared" ref="L6:L38" si="2">J6-K6</f>
        <v>0.6</v>
      </c>
      <c r="M6" s="10" t="s">
        <v>23</v>
      </c>
      <c r="N6" s="18"/>
    </row>
    <row r="7" ht="28.8" spans="1:14">
      <c r="A7" s="9">
        <v>2</v>
      </c>
      <c r="B7" s="10" t="s">
        <v>16</v>
      </c>
      <c r="C7" s="10" t="s">
        <v>17</v>
      </c>
      <c r="D7" s="10" t="s">
        <v>24</v>
      </c>
      <c r="E7" s="10" t="s">
        <v>25</v>
      </c>
      <c r="F7" s="10" t="s">
        <v>26</v>
      </c>
      <c r="G7" s="10" t="s">
        <v>27</v>
      </c>
      <c r="H7" s="10" t="s">
        <v>28</v>
      </c>
      <c r="I7" s="10">
        <v>0.4</v>
      </c>
      <c r="J7" s="10">
        <f t="shared" si="0"/>
        <v>6</v>
      </c>
      <c r="K7" s="17">
        <f t="shared" si="1"/>
        <v>3.6</v>
      </c>
      <c r="L7" s="10">
        <f t="shared" si="2"/>
        <v>2.4</v>
      </c>
      <c r="M7" s="10" t="s">
        <v>23</v>
      </c>
      <c r="N7" s="18" t="s">
        <v>29</v>
      </c>
    </row>
    <row r="8" ht="43.2" spans="1:14">
      <c r="A8" s="9">
        <v>3</v>
      </c>
      <c r="B8" s="10" t="s">
        <v>16</v>
      </c>
      <c r="C8" s="10" t="s">
        <v>17</v>
      </c>
      <c r="D8" s="10" t="s">
        <v>24</v>
      </c>
      <c r="E8" s="10" t="s">
        <v>30</v>
      </c>
      <c r="F8" s="10" t="s">
        <v>31</v>
      </c>
      <c r="G8" s="10" t="s">
        <v>32</v>
      </c>
      <c r="H8" s="10" t="s">
        <v>33</v>
      </c>
      <c r="I8" s="10">
        <v>0.87</v>
      </c>
      <c r="J8" s="10">
        <f t="shared" si="0"/>
        <v>13.05</v>
      </c>
      <c r="K8" s="17">
        <f t="shared" si="1"/>
        <v>7.83</v>
      </c>
      <c r="L8" s="10">
        <f t="shared" si="2"/>
        <v>5.22</v>
      </c>
      <c r="M8" s="10" t="s">
        <v>23</v>
      </c>
      <c r="N8" s="18" t="s">
        <v>34</v>
      </c>
    </row>
    <row r="9" ht="28.8" spans="1:14">
      <c r="A9" s="9">
        <v>4</v>
      </c>
      <c r="B9" s="10" t="s">
        <v>16</v>
      </c>
      <c r="C9" s="10" t="s">
        <v>17</v>
      </c>
      <c r="D9" s="10" t="s">
        <v>35</v>
      </c>
      <c r="E9" s="10" t="s">
        <v>36</v>
      </c>
      <c r="F9" s="10" t="s">
        <v>37</v>
      </c>
      <c r="G9" s="10" t="s">
        <v>32</v>
      </c>
      <c r="H9" s="10" t="s">
        <v>38</v>
      </c>
      <c r="I9" s="10">
        <v>1.6</v>
      </c>
      <c r="J9" s="10">
        <f t="shared" si="0"/>
        <v>24</v>
      </c>
      <c r="K9" s="17">
        <f t="shared" si="1"/>
        <v>14.4</v>
      </c>
      <c r="L9" s="10">
        <f t="shared" si="2"/>
        <v>9.6</v>
      </c>
      <c r="M9" s="10" t="s">
        <v>23</v>
      </c>
      <c r="N9" s="18"/>
    </row>
    <row r="10" ht="28.8" spans="1:14">
      <c r="A10" s="9">
        <v>5</v>
      </c>
      <c r="B10" s="10" t="s">
        <v>16</v>
      </c>
      <c r="C10" s="10" t="s">
        <v>17</v>
      </c>
      <c r="D10" s="10" t="s">
        <v>39</v>
      </c>
      <c r="E10" s="10" t="s">
        <v>40</v>
      </c>
      <c r="F10" s="10" t="s">
        <v>41</v>
      </c>
      <c r="G10" s="10" t="s">
        <v>42</v>
      </c>
      <c r="H10" s="10" t="s">
        <v>43</v>
      </c>
      <c r="I10" s="10">
        <v>0.2</v>
      </c>
      <c r="J10" s="10">
        <f t="shared" si="0"/>
        <v>3</v>
      </c>
      <c r="K10" s="17">
        <f t="shared" si="1"/>
        <v>1.8</v>
      </c>
      <c r="L10" s="10">
        <f t="shared" si="2"/>
        <v>1.2</v>
      </c>
      <c r="M10" s="10" t="s">
        <v>23</v>
      </c>
      <c r="N10" s="18"/>
    </row>
    <row r="11" ht="28.8" spans="1:14">
      <c r="A11" s="9">
        <v>6</v>
      </c>
      <c r="B11" s="10" t="s">
        <v>16</v>
      </c>
      <c r="C11" s="10" t="s">
        <v>17</v>
      </c>
      <c r="D11" s="10" t="s">
        <v>39</v>
      </c>
      <c r="E11" s="10" t="s">
        <v>44</v>
      </c>
      <c r="F11" s="10" t="s">
        <v>45</v>
      </c>
      <c r="G11" s="10" t="s">
        <v>46</v>
      </c>
      <c r="H11" s="10" t="s">
        <v>47</v>
      </c>
      <c r="I11" s="10">
        <v>0.2</v>
      </c>
      <c r="J11" s="10">
        <f t="shared" si="0"/>
        <v>3</v>
      </c>
      <c r="K11" s="17">
        <f t="shared" si="1"/>
        <v>1.8</v>
      </c>
      <c r="L11" s="10">
        <f t="shared" si="2"/>
        <v>1.2</v>
      </c>
      <c r="M11" s="10" t="s">
        <v>23</v>
      </c>
      <c r="N11" s="18"/>
    </row>
    <row r="12" ht="43.2" spans="1:14">
      <c r="A12" s="9">
        <v>7</v>
      </c>
      <c r="B12" s="10" t="s">
        <v>16</v>
      </c>
      <c r="C12" s="10" t="s">
        <v>17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 t="s">
        <v>52</v>
      </c>
      <c r="I12" s="10">
        <v>0.3</v>
      </c>
      <c r="J12" s="10">
        <f t="shared" si="0"/>
        <v>4.5</v>
      </c>
      <c r="K12" s="17">
        <f t="shared" si="1"/>
        <v>2.7</v>
      </c>
      <c r="L12" s="10">
        <f t="shared" si="2"/>
        <v>1.8</v>
      </c>
      <c r="M12" s="10" t="s">
        <v>23</v>
      </c>
      <c r="N12" s="18" t="s">
        <v>53</v>
      </c>
    </row>
    <row r="13" ht="28.8" spans="1:14">
      <c r="A13" s="9">
        <v>8</v>
      </c>
      <c r="B13" s="10" t="s">
        <v>16</v>
      </c>
      <c r="C13" s="10" t="s">
        <v>17</v>
      </c>
      <c r="D13" s="10" t="s">
        <v>24</v>
      </c>
      <c r="E13" s="10" t="s">
        <v>54</v>
      </c>
      <c r="F13" s="10" t="s">
        <v>55</v>
      </c>
      <c r="G13" s="10" t="s">
        <v>56</v>
      </c>
      <c r="H13" s="10" t="s">
        <v>57</v>
      </c>
      <c r="I13" s="10">
        <v>1.2</v>
      </c>
      <c r="J13" s="10">
        <f t="shared" si="0"/>
        <v>18</v>
      </c>
      <c r="K13" s="17">
        <f t="shared" si="1"/>
        <v>10.8</v>
      </c>
      <c r="L13" s="10">
        <f t="shared" si="2"/>
        <v>7.2</v>
      </c>
      <c r="M13" s="10" t="s">
        <v>23</v>
      </c>
      <c r="N13" s="18"/>
    </row>
    <row r="14" ht="43.2" spans="1:14">
      <c r="A14" s="9">
        <v>9</v>
      </c>
      <c r="B14" s="10" t="s">
        <v>16</v>
      </c>
      <c r="C14" s="10" t="s">
        <v>17</v>
      </c>
      <c r="D14" s="10" t="s">
        <v>24</v>
      </c>
      <c r="E14" s="10" t="s">
        <v>58</v>
      </c>
      <c r="F14" s="10" t="s">
        <v>59</v>
      </c>
      <c r="G14" s="10" t="s">
        <v>32</v>
      </c>
      <c r="H14" s="10" t="s">
        <v>60</v>
      </c>
      <c r="I14" s="10">
        <v>0.43</v>
      </c>
      <c r="J14" s="10">
        <f t="shared" si="0"/>
        <v>6.45</v>
      </c>
      <c r="K14" s="17">
        <f t="shared" si="1"/>
        <v>3.87</v>
      </c>
      <c r="L14" s="10">
        <f t="shared" si="2"/>
        <v>2.58</v>
      </c>
      <c r="M14" s="10" t="s">
        <v>23</v>
      </c>
      <c r="N14" s="18"/>
    </row>
    <row r="15" ht="28.8" spans="1:14">
      <c r="A15" s="9">
        <v>10</v>
      </c>
      <c r="B15" s="10" t="s">
        <v>16</v>
      </c>
      <c r="C15" s="10" t="s">
        <v>17</v>
      </c>
      <c r="D15" s="10" t="s">
        <v>24</v>
      </c>
      <c r="E15" s="10" t="s">
        <v>61</v>
      </c>
      <c r="F15" s="11" t="s">
        <v>62</v>
      </c>
      <c r="G15" s="11" t="s">
        <v>63</v>
      </c>
      <c r="H15" s="11" t="s">
        <v>64</v>
      </c>
      <c r="I15" s="10">
        <v>0.4</v>
      </c>
      <c r="J15" s="10">
        <f t="shared" si="0"/>
        <v>6</v>
      </c>
      <c r="K15" s="17">
        <f t="shared" si="1"/>
        <v>3.6</v>
      </c>
      <c r="L15" s="10">
        <f t="shared" si="2"/>
        <v>2.4</v>
      </c>
      <c r="M15" s="10" t="s">
        <v>23</v>
      </c>
      <c r="N15" s="18" t="s">
        <v>65</v>
      </c>
    </row>
    <row r="16" ht="28.8" spans="1:14">
      <c r="A16" s="9">
        <v>11</v>
      </c>
      <c r="B16" s="10" t="s">
        <v>16</v>
      </c>
      <c r="C16" s="10" t="s">
        <v>17</v>
      </c>
      <c r="D16" s="10" t="s">
        <v>24</v>
      </c>
      <c r="E16" s="10" t="s">
        <v>66</v>
      </c>
      <c r="F16" s="10" t="s">
        <v>67</v>
      </c>
      <c r="G16" s="10" t="s">
        <v>68</v>
      </c>
      <c r="H16" s="10" t="s">
        <v>69</v>
      </c>
      <c r="I16" s="10">
        <v>0.1</v>
      </c>
      <c r="J16" s="10">
        <f t="shared" si="0"/>
        <v>1.5</v>
      </c>
      <c r="K16" s="17">
        <f t="shared" si="1"/>
        <v>0.9</v>
      </c>
      <c r="L16" s="10">
        <f t="shared" si="2"/>
        <v>0.6</v>
      </c>
      <c r="M16" s="10" t="s">
        <v>23</v>
      </c>
      <c r="N16" s="18" t="s">
        <v>65</v>
      </c>
    </row>
    <row r="17" ht="28.8" spans="1:14">
      <c r="A17" s="9">
        <v>12</v>
      </c>
      <c r="B17" s="10" t="s">
        <v>16</v>
      </c>
      <c r="C17" s="10" t="s">
        <v>17</v>
      </c>
      <c r="D17" s="10" t="s">
        <v>24</v>
      </c>
      <c r="E17" s="10" t="s">
        <v>70</v>
      </c>
      <c r="F17" s="10" t="s">
        <v>71</v>
      </c>
      <c r="G17" s="10" t="s">
        <v>56</v>
      </c>
      <c r="H17" s="10" t="s">
        <v>72</v>
      </c>
      <c r="I17" s="10">
        <v>1.32</v>
      </c>
      <c r="J17" s="10">
        <f t="shared" si="0"/>
        <v>19.8</v>
      </c>
      <c r="K17" s="17">
        <f t="shared" si="1"/>
        <v>11.88</v>
      </c>
      <c r="L17" s="10">
        <f t="shared" si="2"/>
        <v>7.92</v>
      </c>
      <c r="M17" s="10" t="s">
        <v>23</v>
      </c>
      <c r="N17" s="18"/>
    </row>
    <row r="18" ht="57.6" spans="1:14">
      <c r="A18" s="9">
        <v>13</v>
      </c>
      <c r="B18" s="10" t="s">
        <v>16</v>
      </c>
      <c r="C18" s="10" t="s">
        <v>17</v>
      </c>
      <c r="D18" s="10" t="s">
        <v>24</v>
      </c>
      <c r="E18" s="10" t="s">
        <v>73</v>
      </c>
      <c r="F18" s="10" t="s">
        <v>74</v>
      </c>
      <c r="G18" s="10" t="s">
        <v>32</v>
      </c>
      <c r="H18" s="10" t="s">
        <v>75</v>
      </c>
      <c r="I18" s="10">
        <v>1.43</v>
      </c>
      <c r="J18" s="10">
        <f t="shared" si="0"/>
        <v>21.45</v>
      </c>
      <c r="K18" s="17">
        <f t="shared" si="1"/>
        <v>12.87</v>
      </c>
      <c r="L18" s="10">
        <f t="shared" si="2"/>
        <v>8.58</v>
      </c>
      <c r="M18" s="10" t="s">
        <v>23</v>
      </c>
      <c r="N18" s="18"/>
    </row>
    <row r="19" ht="43.2" spans="1:14">
      <c r="A19" s="9">
        <v>14</v>
      </c>
      <c r="B19" s="10" t="s">
        <v>16</v>
      </c>
      <c r="C19" s="10" t="s">
        <v>17</v>
      </c>
      <c r="D19" s="10" t="s">
        <v>24</v>
      </c>
      <c r="E19" s="10" t="s">
        <v>76</v>
      </c>
      <c r="F19" s="10" t="s">
        <v>62</v>
      </c>
      <c r="G19" s="10" t="s">
        <v>77</v>
      </c>
      <c r="H19" s="10" t="s">
        <v>78</v>
      </c>
      <c r="I19" s="10">
        <v>1</v>
      </c>
      <c r="J19" s="10">
        <f t="shared" si="0"/>
        <v>15</v>
      </c>
      <c r="K19" s="17">
        <f t="shared" si="1"/>
        <v>9</v>
      </c>
      <c r="L19" s="10">
        <f t="shared" si="2"/>
        <v>6</v>
      </c>
      <c r="M19" s="10" t="s">
        <v>23</v>
      </c>
      <c r="N19" s="18"/>
    </row>
    <row r="20" ht="43.2" spans="1:14">
      <c r="A20" s="9">
        <v>15</v>
      </c>
      <c r="B20" s="10" t="s">
        <v>16</v>
      </c>
      <c r="C20" s="10" t="s">
        <v>17</v>
      </c>
      <c r="D20" s="10" t="s">
        <v>24</v>
      </c>
      <c r="E20" s="10" t="s">
        <v>79</v>
      </c>
      <c r="F20" s="10" t="s">
        <v>80</v>
      </c>
      <c r="G20" s="10" t="s">
        <v>81</v>
      </c>
      <c r="H20" s="10" t="s">
        <v>82</v>
      </c>
      <c r="I20" s="10">
        <v>0.1</v>
      </c>
      <c r="J20" s="10">
        <f t="shared" si="0"/>
        <v>1.5</v>
      </c>
      <c r="K20" s="17">
        <f t="shared" si="1"/>
        <v>0.9</v>
      </c>
      <c r="L20" s="10">
        <f t="shared" si="2"/>
        <v>0.6</v>
      </c>
      <c r="M20" s="10" t="s">
        <v>23</v>
      </c>
      <c r="N20" s="18" t="s">
        <v>65</v>
      </c>
    </row>
    <row r="21" ht="57.6" spans="1:14">
      <c r="A21" s="9">
        <v>16</v>
      </c>
      <c r="B21" s="10" t="s">
        <v>16</v>
      </c>
      <c r="C21" s="10" t="s">
        <v>17</v>
      </c>
      <c r="D21" s="10" t="s">
        <v>24</v>
      </c>
      <c r="E21" s="10" t="s">
        <v>83</v>
      </c>
      <c r="F21" s="10" t="s">
        <v>84</v>
      </c>
      <c r="G21" s="10" t="s">
        <v>85</v>
      </c>
      <c r="H21" s="10" t="s">
        <v>86</v>
      </c>
      <c r="I21" s="10">
        <v>1.13</v>
      </c>
      <c r="J21" s="10">
        <f t="shared" si="0"/>
        <v>16.95</v>
      </c>
      <c r="K21" s="17">
        <f t="shared" si="1"/>
        <v>10.17</v>
      </c>
      <c r="L21" s="10">
        <f t="shared" si="2"/>
        <v>6.78</v>
      </c>
      <c r="M21" s="10" t="s">
        <v>23</v>
      </c>
      <c r="N21" s="18"/>
    </row>
    <row r="22" ht="43.2" spans="1:14">
      <c r="A22" s="9">
        <v>17</v>
      </c>
      <c r="B22" s="10" t="s">
        <v>16</v>
      </c>
      <c r="C22" s="10" t="s">
        <v>17</v>
      </c>
      <c r="D22" s="10" t="s">
        <v>24</v>
      </c>
      <c r="E22" s="10" t="s">
        <v>87</v>
      </c>
      <c r="F22" s="10" t="s">
        <v>88</v>
      </c>
      <c r="G22" s="10" t="s">
        <v>56</v>
      </c>
      <c r="H22" s="10" t="s">
        <v>89</v>
      </c>
      <c r="I22" s="10">
        <v>1.22</v>
      </c>
      <c r="J22" s="10">
        <f t="shared" si="0"/>
        <v>18.3</v>
      </c>
      <c r="K22" s="17">
        <f t="shared" si="1"/>
        <v>10.98</v>
      </c>
      <c r="L22" s="10">
        <f t="shared" si="2"/>
        <v>7.32</v>
      </c>
      <c r="M22" s="10" t="s">
        <v>23</v>
      </c>
      <c r="N22" s="18"/>
    </row>
    <row r="23" ht="28.8" spans="1:14">
      <c r="A23" s="9">
        <v>18</v>
      </c>
      <c r="B23" s="10" t="s">
        <v>16</v>
      </c>
      <c r="C23" s="10" t="s">
        <v>17</v>
      </c>
      <c r="D23" s="10" t="s">
        <v>24</v>
      </c>
      <c r="E23" s="10" t="s">
        <v>90</v>
      </c>
      <c r="F23" s="10" t="s">
        <v>91</v>
      </c>
      <c r="G23" s="10" t="s">
        <v>92</v>
      </c>
      <c r="H23" s="10" t="s">
        <v>93</v>
      </c>
      <c r="I23" s="10">
        <v>0.1</v>
      </c>
      <c r="J23" s="10">
        <f t="shared" si="0"/>
        <v>1.5</v>
      </c>
      <c r="K23" s="17">
        <f t="shared" si="1"/>
        <v>0.9</v>
      </c>
      <c r="L23" s="10">
        <f t="shared" si="2"/>
        <v>0.6</v>
      </c>
      <c r="M23" s="10" t="s">
        <v>23</v>
      </c>
      <c r="N23" s="18" t="s">
        <v>65</v>
      </c>
    </row>
    <row r="24" ht="57.6" spans="1:14">
      <c r="A24" s="9">
        <v>19</v>
      </c>
      <c r="B24" s="10" t="s">
        <v>16</v>
      </c>
      <c r="C24" s="10" t="s">
        <v>17</v>
      </c>
      <c r="D24" s="10" t="s">
        <v>24</v>
      </c>
      <c r="E24" s="10" t="s">
        <v>94</v>
      </c>
      <c r="F24" s="10" t="s">
        <v>95</v>
      </c>
      <c r="G24" s="10" t="s">
        <v>32</v>
      </c>
      <c r="H24" s="10" t="s">
        <v>96</v>
      </c>
      <c r="I24" s="10">
        <v>1.5</v>
      </c>
      <c r="J24" s="10">
        <f t="shared" si="0"/>
        <v>22.5</v>
      </c>
      <c r="K24" s="17">
        <f t="shared" si="1"/>
        <v>13.5</v>
      </c>
      <c r="L24" s="10">
        <f t="shared" si="2"/>
        <v>9</v>
      </c>
      <c r="M24" s="10" t="s">
        <v>23</v>
      </c>
      <c r="N24" s="18"/>
    </row>
    <row r="25" ht="28.8" spans="1:14">
      <c r="A25" s="9">
        <v>20</v>
      </c>
      <c r="B25" s="10" t="s">
        <v>16</v>
      </c>
      <c r="C25" s="10" t="s">
        <v>17</v>
      </c>
      <c r="D25" s="10" t="s">
        <v>24</v>
      </c>
      <c r="E25" s="10" t="s">
        <v>97</v>
      </c>
      <c r="F25" s="10" t="s">
        <v>98</v>
      </c>
      <c r="G25" s="10" t="s">
        <v>99</v>
      </c>
      <c r="H25" s="10" t="s">
        <v>100</v>
      </c>
      <c r="I25" s="10">
        <v>1.5</v>
      </c>
      <c r="J25" s="10">
        <f t="shared" si="0"/>
        <v>22.5</v>
      </c>
      <c r="K25" s="17">
        <f t="shared" si="1"/>
        <v>13.5</v>
      </c>
      <c r="L25" s="10">
        <f t="shared" si="2"/>
        <v>9</v>
      </c>
      <c r="M25" s="10" t="s">
        <v>23</v>
      </c>
      <c r="N25" s="18"/>
    </row>
    <row r="26" ht="28.8" spans="1:14">
      <c r="A26" s="9">
        <v>21</v>
      </c>
      <c r="B26" s="10" t="s">
        <v>16</v>
      </c>
      <c r="C26" s="10" t="s">
        <v>17</v>
      </c>
      <c r="D26" s="10" t="s">
        <v>24</v>
      </c>
      <c r="E26" s="10" t="s">
        <v>101</v>
      </c>
      <c r="F26" s="10" t="s">
        <v>102</v>
      </c>
      <c r="G26" s="10" t="s">
        <v>103</v>
      </c>
      <c r="H26" s="10" t="s">
        <v>104</v>
      </c>
      <c r="I26" s="10">
        <v>1.02</v>
      </c>
      <c r="J26" s="10">
        <f t="shared" si="0"/>
        <v>15.3</v>
      </c>
      <c r="K26" s="17">
        <f t="shared" si="1"/>
        <v>9.18</v>
      </c>
      <c r="L26" s="10">
        <f t="shared" si="2"/>
        <v>6.12</v>
      </c>
      <c r="M26" s="10" t="s">
        <v>23</v>
      </c>
      <c r="N26" s="18"/>
    </row>
    <row r="27" ht="57.6" spans="1:14">
      <c r="A27" s="9">
        <v>22</v>
      </c>
      <c r="B27" s="10" t="s">
        <v>16</v>
      </c>
      <c r="C27" s="10" t="s">
        <v>17</v>
      </c>
      <c r="D27" s="10" t="s">
        <v>24</v>
      </c>
      <c r="E27" s="10" t="s">
        <v>105</v>
      </c>
      <c r="F27" s="10" t="s">
        <v>106</v>
      </c>
      <c r="G27" s="10" t="s">
        <v>32</v>
      </c>
      <c r="H27" s="10" t="s">
        <v>107</v>
      </c>
      <c r="I27" s="10">
        <v>1.84</v>
      </c>
      <c r="J27" s="10">
        <f t="shared" si="0"/>
        <v>27.6</v>
      </c>
      <c r="K27" s="17">
        <f t="shared" si="1"/>
        <v>16.56</v>
      </c>
      <c r="L27" s="10">
        <f t="shared" si="2"/>
        <v>11.04</v>
      </c>
      <c r="M27" s="10" t="s">
        <v>23</v>
      </c>
      <c r="N27" s="18"/>
    </row>
    <row r="28" ht="43.2" spans="1:14">
      <c r="A28" s="9">
        <v>23</v>
      </c>
      <c r="B28" s="10" t="s">
        <v>16</v>
      </c>
      <c r="C28" s="10" t="s">
        <v>17</v>
      </c>
      <c r="D28" s="10" t="s">
        <v>24</v>
      </c>
      <c r="E28" s="10" t="s">
        <v>108</v>
      </c>
      <c r="F28" s="10" t="s">
        <v>109</v>
      </c>
      <c r="G28" s="10" t="s">
        <v>82</v>
      </c>
      <c r="H28" s="10" t="s">
        <v>110</v>
      </c>
      <c r="I28" s="10">
        <v>1.6</v>
      </c>
      <c r="J28" s="10">
        <f t="shared" si="0"/>
        <v>24</v>
      </c>
      <c r="K28" s="17">
        <f t="shared" si="1"/>
        <v>14.4</v>
      </c>
      <c r="L28" s="10">
        <f t="shared" si="2"/>
        <v>9.6</v>
      </c>
      <c r="M28" s="10" t="s">
        <v>23</v>
      </c>
      <c r="N28" s="18" t="s">
        <v>111</v>
      </c>
    </row>
    <row r="29" ht="43.2" spans="1:14">
      <c r="A29" s="9">
        <v>24</v>
      </c>
      <c r="B29" s="10" t="s">
        <v>16</v>
      </c>
      <c r="C29" s="10" t="s">
        <v>17</v>
      </c>
      <c r="D29" s="10" t="s">
        <v>24</v>
      </c>
      <c r="E29" s="10" t="s">
        <v>112</v>
      </c>
      <c r="F29" s="10" t="s">
        <v>113</v>
      </c>
      <c r="G29" s="10" t="s">
        <v>114</v>
      </c>
      <c r="H29" s="10" t="s">
        <v>115</v>
      </c>
      <c r="I29" s="10">
        <v>0.6</v>
      </c>
      <c r="J29" s="10">
        <f t="shared" si="0"/>
        <v>9</v>
      </c>
      <c r="K29" s="17">
        <f t="shared" si="1"/>
        <v>5.4</v>
      </c>
      <c r="L29" s="10">
        <f t="shared" si="2"/>
        <v>3.6</v>
      </c>
      <c r="M29" s="10" t="s">
        <v>23</v>
      </c>
      <c r="N29" s="18"/>
    </row>
    <row r="30" ht="43.2" spans="1:14">
      <c r="A30" s="9">
        <v>25</v>
      </c>
      <c r="B30" s="10" t="s">
        <v>16</v>
      </c>
      <c r="C30" s="10" t="s">
        <v>17</v>
      </c>
      <c r="D30" s="10" t="s">
        <v>24</v>
      </c>
      <c r="E30" s="10" t="s">
        <v>116</v>
      </c>
      <c r="F30" s="10" t="s">
        <v>117</v>
      </c>
      <c r="G30" s="10" t="s">
        <v>118</v>
      </c>
      <c r="H30" s="10" t="s">
        <v>119</v>
      </c>
      <c r="I30" s="10">
        <v>0.69</v>
      </c>
      <c r="J30" s="10">
        <f t="shared" si="0"/>
        <v>10.35</v>
      </c>
      <c r="K30" s="17">
        <f t="shared" si="1"/>
        <v>6.21</v>
      </c>
      <c r="L30" s="10">
        <f t="shared" si="2"/>
        <v>4.14</v>
      </c>
      <c r="M30" s="10" t="s">
        <v>23</v>
      </c>
      <c r="N30" s="18"/>
    </row>
    <row r="31" ht="43.2" spans="1:14">
      <c r="A31" s="9">
        <v>26</v>
      </c>
      <c r="B31" s="10" t="s">
        <v>16</v>
      </c>
      <c r="C31" s="10" t="s">
        <v>17</v>
      </c>
      <c r="D31" s="10" t="s">
        <v>24</v>
      </c>
      <c r="E31" s="10" t="s">
        <v>120</v>
      </c>
      <c r="F31" s="10" t="s">
        <v>26</v>
      </c>
      <c r="G31" s="10" t="s">
        <v>32</v>
      </c>
      <c r="H31" s="10" t="s">
        <v>121</v>
      </c>
      <c r="I31" s="10">
        <v>1</v>
      </c>
      <c r="J31" s="10">
        <f t="shared" si="0"/>
        <v>15</v>
      </c>
      <c r="K31" s="17">
        <f t="shared" si="1"/>
        <v>9</v>
      </c>
      <c r="L31" s="10">
        <f t="shared" si="2"/>
        <v>6</v>
      </c>
      <c r="M31" s="10" t="s">
        <v>23</v>
      </c>
      <c r="N31" s="18"/>
    </row>
    <row r="32" ht="28.8" spans="1:14">
      <c r="A32" s="9">
        <v>27</v>
      </c>
      <c r="B32" s="10" t="s">
        <v>16</v>
      </c>
      <c r="C32" s="10" t="s">
        <v>17</v>
      </c>
      <c r="D32" s="10" t="s">
        <v>24</v>
      </c>
      <c r="E32" s="10" t="s">
        <v>122</v>
      </c>
      <c r="F32" s="10" t="s">
        <v>123</v>
      </c>
      <c r="G32" s="10" t="s">
        <v>124</v>
      </c>
      <c r="H32" s="10" t="s">
        <v>125</v>
      </c>
      <c r="I32" s="10">
        <v>0.5</v>
      </c>
      <c r="J32" s="10">
        <f t="shared" si="0"/>
        <v>7.5</v>
      </c>
      <c r="K32" s="17">
        <f t="shared" si="1"/>
        <v>4.5</v>
      </c>
      <c r="L32" s="10">
        <f t="shared" si="2"/>
        <v>3</v>
      </c>
      <c r="M32" s="10" t="s">
        <v>23</v>
      </c>
      <c r="N32" s="18"/>
    </row>
    <row r="33" ht="57.6" spans="1:14">
      <c r="A33" s="9">
        <v>28</v>
      </c>
      <c r="B33" s="10" t="s">
        <v>16</v>
      </c>
      <c r="C33" s="10" t="s">
        <v>17</v>
      </c>
      <c r="D33" s="10" t="s">
        <v>126</v>
      </c>
      <c r="E33" s="10" t="s">
        <v>127</v>
      </c>
      <c r="F33" s="10" t="s">
        <v>128</v>
      </c>
      <c r="G33" s="10" t="s">
        <v>56</v>
      </c>
      <c r="H33" s="10" t="s">
        <v>129</v>
      </c>
      <c r="I33" s="10">
        <v>0.62</v>
      </c>
      <c r="J33" s="10">
        <f t="shared" si="0"/>
        <v>9.3</v>
      </c>
      <c r="K33" s="17">
        <f t="shared" si="1"/>
        <v>5.58</v>
      </c>
      <c r="L33" s="10">
        <f t="shared" si="2"/>
        <v>3.72</v>
      </c>
      <c r="M33" s="10" t="s">
        <v>23</v>
      </c>
      <c r="N33" s="18"/>
    </row>
    <row r="34" ht="43.2" spans="1:14">
      <c r="A34" s="9">
        <v>29</v>
      </c>
      <c r="B34" s="10" t="s">
        <v>16</v>
      </c>
      <c r="C34" s="10" t="s">
        <v>17</v>
      </c>
      <c r="D34" s="10" t="s">
        <v>126</v>
      </c>
      <c r="E34" s="10" t="s">
        <v>130</v>
      </c>
      <c r="F34" s="10" t="s">
        <v>131</v>
      </c>
      <c r="G34" s="10" t="s">
        <v>132</v>
      </c>
      <c r="H34" s="10" t="s">
        <v>133</v>
      </c>
      <c r="I34" s="10">
        <v>0.7</v>
      </c>
      <c r="J34" s="10">
        <f t="shared" si="0"/>
        <v>10.5</v>
      </c>
      <c r="K34" s="17">
        <f t="shared" si="1"/>
        <v>6.3</v>
      </c>
      <c r="L34" s="10">
        <f t="shared" si="2"/>
        <v>4.2</v>
      </c>
      <c r="M34" s="10" t="s">
        <v>23</v>
      </c>
      <c r="N34" s="18"/>
    </row>
    <row r="35" ht="43.2" spans="1:14">
      <c r="A35" s="9">
        <v>30</v>
      </c>
      <c r="B35" s="10" t="s">
        <v>16</v>
      </c>
      <c r="C35" s="10" t="s">
        <v>17</v>
      </c>
      <c r="D35" s="10" t="s">
        <v>126</v>
      </c>
      <c r="E35" s="10" t="s">
        <v>134</v>
      </c>
      <c r="F35" s="10" t="s">
        <v>135</v>
      </c>
      <c r="G35" s="10" t="s">
        <v>136</v>
      </c>
      <c r="H35" s="10" t="s">
        <v>137</v>
      </c>
      <c r="I35" s="10">
        <v>1</v>
      </c>
      <c r="J35" s="10">
        <f t="shared" si="0"/>
        <v>15</v>
      </c>
      <c r="K35" s="17">
        <f t="shared" si="1"/>
        <v>9</v>
      </c>
      <c r="L35" s="10">
        <f t="shared" si="2"/>
        <v>6</v>
      </c>
      <c r="M35" s="10" t="s">
        <v>23</v>
      </c>
      <c r="N35" s="18"/>
    </row>
    <row r="36" ht="86.4" spans="1:14">
      <c r="A36" s="9">
        <v>31</v>
      </c>
      <c r="B36" s="10" t="s">
        <v>16</v>
      </c>
      <c r="C36" s="10" t="s">
        <v>17</v>
      </c>
      <c r="D36" s="10" t="s">
        <v>126</v>
      </c>
      <c r="E36" s="10" t="s">
        <v>138</v>
      </c>
      <c r="F36" s="10" t="s">
        <v>139</v>
      </c>
      <c r="G36" s="10" t="s">
        <v>56</v>
      </c>
      <c r="H36" s="10" t="s">
        <v>140</v>
      </c>
      <c r="I36" s="10">
        <v>2.23</v>
      </c>
      <c r="J36" s="10">
        <f t="shared" si="0"/>
        <v>33.45</v>
      </c>
      <c r="K36" s="17">
        <f t="shared" si="1"/>
        <v>20.07</v>
      </c>
      <c r="L36" s="10">
        <f t="shared" si="2"/>
        <v>13.38</v>
      </c>
      <c r="M36" s="10" t="s">
        <v>23</v>
      </c>
      <c r="N36" s="18"/>
    </row>
    <row r="37" ht="28.8" spans="1:14">
      <c r="A37" s="9">
        <v>32</v>
      </c>
      <c r="B37" s="10" t="s">
        <v>16</v>
      </c>
      <c r="C37" s="10" t="s">
        <v>17</v>
      </c>
      <c r="D37" s="10" t="s">
        <v>126</v>
      </c>
      <c r="E37" s="10" t="s">
        <v>141</v>
      </c>
      <c r="F37" s="10" t="s">
        <v>142</v>
      </c>
      <c r="G37" s="10" t="s">
        <v>143</v>
      </c>
      <c r="H37" s="10" t="s">
        <v>144</v>
      </c>
      <c r="I37" s="10">
        <v>1.1</v>
      </c>
      <c r="J37" s="10">
        <f t="shared" si="0"/>
        <v>16.5</v>
      </c>
      <c r="K37" s="17">
        <f t="shared" si="1"/>
        <v>9.9</v>
      </c>
      <c r="L37" s="10">
        <f t="shared" si="2"/>
        <v>6.6</v>
      </c>
      <c r="M37" s="10" t="s">
        <v>23</v>
      </c>
      <c r="N37" s="18"/>
    </row>
    <row r="38" ht="43.2" spans="1:14">
      <c r="A38" s="9">
        <v>33</v>
      </c>
      <c r="B38" s="10" t="s">
        <v>16</v>
      </c>
      <c r="C38" s="10" t="s">
        <v>17</v>
      </c>
      <c r="D38" s="10" t="s">
        <v>145</v>
      </c>
      <c r="E38" s="10" t="s">
        <v>146</v>
      </c>
      <c r="F38" s="10" t="s">
        <v>147</v>
      </c>
      <c r="G38" s="10" t="s">
        <v>148</v>
      </c>
      <c r="H38" s="10" t="s">
        <v>149</v>
      </c>
      <c r="I38" s="10">
        <v>2</v>
      </c>
      <c r="J38" s="10">
        <f t="shared" si="0"/>
        <v>30</v>
      </c>
      <c r="K38" s="17">
        <f t="shared" si="1"/>
        <v>18</v>
      </c>
      <c r="L38" s="10">
        <f t="shared" si="2"/>
        <v>12</v>
      </c>
      <c r="M38" s="10" t="s">
        <v>23</v>
      </c>
      <c r="N38" s="18"/>
    </row>
  </sheetData>
  <mergeCells count="16">
    <mergeCell ref="A1:B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回忆</cp:lastModifiedBy>
  <dcterms:created xsi:type="dcterms:W3CDTF">2025-09-01T08:28:07Z</dcterms:created>
  <dcterms:modified xsi:type="dcterms:W3CDTF">2025-09-01T08:31:02Z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A68D6AB3318A4E7A85F2478DE13FE84E_11</vt:lpwstr>
  </property>
  <property fmtid="{D5CDD505-2E9C-101B-9397-08002B2CF9AE}" pid="3" name="KSOProductBuildVer">
    <vt:lpwstr>2052-12.1.0.22529</vt:lpwstr>
  </property>
</Properties>
</file>